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<sst xmlns="http://schemas.openxmlformats.org/spreadsheetml/2006/main" count="224" uniqueCount="106">
  <si>
    <t>2023年4月25-26日荣昌区中医院应聘临床护士综合成绩公示表</t>
  </si>
  <si>
    <t>序号</t>
  </si>
  <si>
    <t>姓名</t>
  </si>
  <si>
    <t>笔试编号</t>
  </si>
  <si>
    <t>笔试成绩（40%）</t>
  </si>
  <si>
    <t>技能编号</t>
  </si>
  <si>
    <t>技能成绩（30%）</t>
  </si>
  <si>
    <t>面试编号</t>
  </si>
  <si>
    <t>面试成绩（30%）</t>
  </si>
  <si>
    <t>综合成绩</t>
  </si>
  <si>
    <t>排名</t>
  </si>
  <si>
    <t>是否进入体检</t>
  </si>
  <si>
    <t>赵星星</t>
  </si>
  <si>
    <t>是</t>
  </si>
  <si>
    <t>陈漪</t>
  </si>
  <si>
    <t>陈城</t>
  </si>
  <si>
    <t>牟洁</t>
  </si>
  <si>
    <t>陈钦</t>
  </si>
  <si>
    <t>陈雨</t>
  </si>
  <si>
    <t>郭俊</t>
  </si>
  <si>
    <t>曾秋雨</t>
  </si>
  <si>
    <t>莫慧丹</t>
  </si>
  <si>
    <t>周凤</t>
  </si>
  <si>
    <t>刘影</t>
  </si>
  <si>
    <t>罗星</t>
  </si>
  <si>
    <t>石雨</t>
  </si>
  <si>
    <t>彭意兰</t>
  </si>
  <si>
    <t>唐欢</t>
  </si>
  <si>
    <t>龙嘉敏</t>
  </si>
  <si>
    <t>周治慧</t>
  </si>
  <si>
    <t>袁鸿熙</t>
  </si>
  <si>
    <t>李杨</t>
  </si>
  <si>
    <t>陈燕</t>
  </si>
  <si>
    <t>刘珊珊</t>
  </si>
  <si>
    <t>刘澳</t>
  </si>
  <si>
    <t>柳佳欣</t>
  </si>
  <si>
    <t>曹睿</t>
  </si>
  <si>
    <t>文瑶</t>
  </si>
  <si>
    <t>李春玉</t>
  </si>
  <si>
    <t>张丽</t>
  </si>
  <si>
    <t>周艳</t>
  </si>
  <si>
    <t>周之权</t>
  </si>
  <si>
    <t>张瑞洋</t>
  </si>
  <si>
    <t>包鑫月</t>
  </si>
  <si>
    <t>左云艳</t>
  </si>
  <si>
    <t>杨礼艺</t>
  </si>
  <si>
    <t>陈媛</t>
  </si>
  <si>
    <t>陶丽</t>
  </si>
  <si>
    <t>林杨</t>
  </si>
  <si>
    <t>否</t>
  </si>
  <si>
    <t>廖楠</t>
  </si>
  <si>
    <t>宋丽兰</t>
  </si>
  <si>
    <t>黄欢</t>
  </si>
  <si>
    <t>敖行涛</t>
  </si>
  <si>
    <t>王红</t>
  </si>
  <si>
    <t>黄立燕</t>
  </si>
  <si>
    <t>刘思雨</t>
  </si>
  <si>
    <t>邓红利</t>
  </si>
  <si>
    <t>杨萧</t>
  </si>
  <si>
    <t>罗梅莺</t>
  </si>
  <si>
    <t>李让利</t>
  </si>
  <si>
    <t>杨晓燕</t>
  </si>
  <si>
    <t>叶倩红</t>
  </si>
  <si>
    <t>李琪</t>
  </si>
  <si>
    <t>邓雨</t>
  </si>
  <si>
    <t>詹娟</t>
  </si>
  <si>
    <t>熊祥钦</t>
  </si>
  <si>
    <t>向星星</t>
  </si>
  <si>
    <t>吴宛霖</t>
  </si>
  <si>
    <t>杨鲤平</t>
  </si>
  <si>
    <t>李静</t>
  </si>
  <si>
    <t>廖成龙</t>
  </si>
  <si>
    <t>官薛丽</t>
  </si>
  <si>
    <t>胡欣坪</t>
  </si>
  <si>
    <t>杨敏</t>
  </si>
  <si>
    <t>钟艺</t>
  </si>
  <si>
    <t>冉春燕</t>
  </si>
  <si>
    <t>刘宇</t>
  </si>
  <si>
    <t>姚芳</t>
  </si>
  <si>
    <t>康霞</t>
  </si>
  <si>
    <t>余宗蔚</t>
  </si>
  <si>
    <t>罗识昱</t>
  </si>
  <si>
    <t>马婷</t>
  </si>
  <si>
    <t>杨雨含</t>
  </si>
  <si>
    <t>杨定渝</t>
  </si>
  <si>
    <t>蒋娅</t>
  </si>
  <si>
    <t>杨娟</t>
  </si>
  <si>
    <t>全亚玲</t>
  </si>
  <si>
    <t>缺考</t>
  </si>
  <si>
    <t>张著</t>
  </si>
  <si>
    <t>彭雨鑫</t>
  </si>
  <si>
    <t>谢鎔璘</t>
  </si>
  <si>
    <t>晏萍</t>
  </si>
  <si>
    <t>任秋香</t>
  </si>
  <si>
    <t>雷淑</t>
  </si>
  <si>
    <t>牟宇涵</t>
  </si>
  <si>
    <t>李庆红</t>
  </si>
  <si>
    <t>唐林</t>
  </si>
  <si>
    <t>江加佳</t>
  </si>
  <si>
    <t>何春青</t>
  </si>
  <si>
    <t>龙元敏</t>
  </si>
  <si>
    <t>邓成露</t>
  </si>
  <si>
    <t>李星</t>
  </si>
  <si>
    <t>邬长春</t>
  </si>
  <si>
    <t>陈泉燕</t>
  </si>
  <si>
    <t>高云敏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</si>
</sst>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79;&#20998;&#35745;&#20998;&#34920;-2023-4&#26376;25-26&#26085;&#20020;&#24202;&#25252;&#22763;&#25307;&#32856;(&#26472;&#24800;&#20462;&#2591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临床护士笔试成绩统计表"/>
      <sheetName val="临床护士技能成绩统计表"/>
      <sheetName val="临床护士综合成绩统计表"/>
      <sheetName val="临床护士面试成绩表"/>
      <sheetName val="面试成绩确认表"/>
      <sheetName val="最终成绩"/>
      <sheetName val="Sheet2"/>
    </sheetNames>
    <sheetDataSet>
      <sheetData sheetId="0"/>
      <sheetData sheetId="1"/>
      <sheetData sheetId="2"/>
      <sheetData sheetId="3">
        <row r="3">
          <cell r="A3">
            <v>14</v>
          </cell>
          <cell r="B3">
            <v>89</v>
          </cell>
          <cell r="C3">
            <v>89</v>
          </cell>
          <cell r="D3">
            <v>86</v>
          </cell>
          <cell r="E3">
            <v>88</v>
          </cell>
          <cell r="F3">
            <v>83</v>
          </cell>
          <cell r="G3">
            <v>85</v>
          </cell>
          <cell r="H3">
            <v>88</v>
          </cell>
          <cell r="I3">
            <v>87.2</v>
          </cell>
        </row>
        <row r="4">
          <cell r="A4">
            <v>9</v>
          </cell>
          <cell r="B4">
            <v>88</v>
          </cell>
          <cell r="C4">
            <v>84</v>
          </cell>
          <cell r="D4">
            <v>75</v>
          </cell>
          <cell r="E4">
            <v>85</v>
          </cell>
          <cell r="F4">
            <v>85</v>
          </cell>
          <cell r="G4">
            <v>88</v>
          </cell>
          <cell r="H4">
            <v>87</v>
          </cell>
          <cell r="I4">
            <v>85.8</v>
          </cell>
        </row>
        <row r="5">
          <cell r="A5">
            <v>64</v>
          </cell>
          <cell r="B5">
            <v>86</v>
          </cell>
          <cell r="C5">
            <v>85</v>
          </cell>
          <cell r="D5">
            <v>86</v>
          </cell>
          <cell r="E5">
            <v>81</v>
          </cell>
          <cell r="F5">
            <v>88</v>
          </cell>
          <cell r="G5">
            <v>86</v>
          </cell>
          <cell r="H5">
            <v>85</v>
          </cell>
          <cell r="I5">
            <v>85.6</v>
          </cell>
        </row>
        <row r="6">
          <cell r="A6">
            <v>8</v>
          </cell>
          <cell r="B6">
            <v>86</v>
          </cell>
          <cell r="C6">
            <v>85</v>
          </cell>
          <cell r="D6">
            <v>78</v>
          </cell>
          <cell r="E6">
            <v>85</v>
          </cell>
          <cell r="F6">
            <v>85</v>
          </cell>
          <cell r="G6">
            <v>84</v>
          </cell>
          <cell r="H6">
            <v>86</v>
          </cell>
          <cell r="I6">
            <v>85</v>
          </cell>
        </row>
        <row r="7">
          <cell r="A7">
            <v>10</v>
          </cell>
          <cell r="B7">
            <v>86</v>
          </cell>
          <cell r="C7">
            <v>82</v>
          </cell>
          <cell r="D7">
            <v>82</v>
          </cell>
          <cell r="E7">
            <v>85</v>
          </cell>
          <cell r="F7">
            <v>80</v>
          </cell>
          <cell r="G7">
            <v>85</v>
          </cell>
          <cell r="H7">
            <v>88</v>
          </cell>
          <cell r="I7">
            <v>84</v>
          </cell>
        </row>
        <row r="8">
          <cell r="A8">
            <v>17</v>
          </cell>
          <cell r="B8">
            <v>85</v>
          </cell>
          <cell r="C8">
            <v>89</v>
          </cell>
          <cell r="D8">
            <v>80</v>
          </cell>
          <cell r="E8">
            <v>83</v>
          </cell>
          <cell r="F8">
            <v>73</v>
          </cell>
          <cell r="G8">
            <v>85</v>
          </cell>
          <cell r="H8">
            <v>85</v>
          </cell>
          <cell r="I8">
            <v>83.6</v>
          </cell>
        </row>
        <row r="9">
          <cell r="A9">
            <v>71</v>
          </cell>
          <cell r="B9">
            <v>88</v>
          </cell>
          <cell r="C9">
            <v>80</v>
          </cell>
          <cell r="D9">
            <v>73</v>
          </cell>
          <cell r="E9">
            <v>82</v>
          </cell>
          <cell r="F9">
            <v>84</v>
          </cell>
          <cell r="G9">
            <v>85</v>
          </cell>
          <cell r="H9">
            <v>85</v>
          </cell>
          <cell r="I9">
            <v>83.2</v>
          </cell>
        </row>
        <row r="10">
          <cell r="A10">
            <v>27</v>
          </cell>
          <cell r="B10">
            <v>82</v>
          </cell>
          <cell r="C10">
            <v>80</v>
          </cell>
          <cell r="D10">
            <v>75</v>
          </cell>
          <cell r="E10">
            <v>84</v>
          </cell>
          <cell r="F10">
            <v>83</v>
          </cell>
          <cell r="G10">
            <v>87</v>
          </cell>
          <cell r="H10">
            <v>85</v>
          </cell>
          <cell r="I10">
            <v>82.8</v>
          </cell>
        </row>
        <row r="11">
          <cell r="A11">
            <v>36</v>
          </cell>
          <cell r="B11">
            <v>83</v>
          </cell>
          <cell r="C11">
            <v>85</v>
          </cell>
          <cell r="D11">
            <v>80</v>
          </cell>
          <cell r="E11">
            <v>84</v>
          </cell>
          <cell r="F11">
            <v>82</v>
          </cell>
          <cell r="G11">
            <v>86</v>
          </cell>
          <cell r="H11">
            <v>80</v>
          </cell>
          <cell r="I11">
            <v>82.8</v>
          </cell>
        </row>
        <row r="12">
          <cell r="A12">
            <v>73</v>
          </cell>
          <cell r="B12">
            <v>80</v>
          </cell>
          <cell r="C12">
            <v>83</v>
          </cell>
          <cell r="D12">
            <v>85</v>
          </cell>
          <cell r="E12">
            <v>84</v>
          </cell>
          <cell r="F12">
            <v>82</v>
          </cell>
          <cell r="G12">
            <v>80</v>
          </cell>
          <cell r="H12">
            <v>85</v>
          </cell>
          <cell r="I12">
            <v>82.8</v>
          </cell>
        </row>
        <row r="13">
          <cell r="A13">
            <v>18</v>
          </cell>
          <cell r="B13">
            <v>82</v>
          </cell>
          <cell r="C13">
            <v>85</v>
          </cell>
          <cell r="D13">
            <v>80</v>
          </cell>
          <cell r="E13">
            <v>82</v>
          </cell>
          <cell r="F13">
            <v>85</v>
          </cell>
          <cell r="G13">
            <v>79</v>
          </cell>
          <cell r="H13">
            <v>84</v>
          </cell>
          <cell r="I13">
            <v>82.6</v>
          </cell>
        </row>
        <row r="14">
          <cell r="A14">
            <v>74</v>
          </cell>
          <cell r="B14">
            <v>85</v>
          </cell>
          <cell r="C14">
            <v>82</v>
          </cell>
          <cell r="D14">
            <v>85</v>
          </cell>
          <cell r="E14">
            <v>80</v>
          </cell>
          <cell r="F14">
            <v>82</v>
          </cell>
          <cell r="G14">
            <v>84</v>
          </cell>
          <cell r="H14">
            <v>79</v>
          </cell>
          <cell r="I14">
            <v>82.6</v>
          </cell>
        </row>
        <row r="15">
          <cell r="A15">
            <v>41</v>
          </cell>
          <cell r="B15">
            <v>85</v>
          </cell>
          <cell r="C15">
            <v>84</v>
          </cell>
          <cell r="D15">
            <v>78</v>
          </cell>
          <cell r="E15">
            <v>85</v>
          </cell>
          <cell r="F15">
            <v>81</v>
          </cell>
          <cell r="G15">
            <v>84</v>
          </cell>
          <cell r="H15">
            <v>78</v>
          </cell>
          <cell r="I15">
            <v>82.4</v>
          </cell>
        </row>
        <row r="16">
          <cell r="A16">
            <v>69</v>
          </cell>
          <cell r="B16">
            <v>85</v>
          </cell>
          <cell r="C16">
            <v>80</v>
          </cell>
          <cell r="D16">
            <v>80</v>
          </cell>
          <cell r="E16">
            <v>82</v>
          </cell>
          <cell r="F16">
            <v>83</v>
          </cell>
          <cell r="G16">
            <v>82</v>
          </cell>
          <cell r="H16">
            <v>85</v>
          </cell>
          <cell r="I16">
            <v>82.4</v>
          </cell>
        </row>
        <row r="17">
          <cell r="A17">
            <v>28</v>
          </cell>
          <cell r="B17">
            <v>75</v>
          </cell>
          <cell r="C17">
            <v>86</v>
          </cell>
          <cell r="D17">
            <v>70</v>
          </cell>
          <cell r="E17">
            <v>83</v>
          </cell>
          <cell r="F17">
            <v>80</v>
          </cell>
          <cell r="G17">
            <v>86</v>
          </cell>
          <cell r="H17">
            <v>86</v>
          </cell>
          <cell r="I17">
            <v>82</v>
          </cell>
        </row>
        <row r="18">
          <cell r="A18">
            <v>35</v>
          </cell>
          <cell r="B18">
            <v>88</v>
          </cell>
          <cell r="C18">
            <v>82</v>
          </cell>
          <cell r="D18">
            <v>75</v>
          </cell>
          <cell r="E18">
            <v>90</v>
          </cell>
          <cell r="F18">
            <v>75</v>
          </cell>
          <cell r="G18">
            <v>86</v>
          </cell>
          <cell r="H18">
            <v>79</v>
          </cell>
          <cell r="I18">
            <v>82</v>
          </cell>
        </row>
        <row r="19">
          <cell r="A19">
            <v>19</v>
          </cell>
          <cell r="B19">
            <v>80</v>
          </cell>
          <cell r="C19">
            <v>86</v>
          </cell>
          <cell r="D19">
            <v>80</v>
          </cell>
          <cell r="E19">
            <v>84</v>
          </cell>
          <cell r="F19">
            <v>82</v>
          </cell>
          <cell r="G19">
            <v>83</v>
          </cell>
          <cell r="H19">
            <v>78</v>
          </cell>
          <cell r="I19">
            <v>81.8</v>
          </cell>
        </row>
        <row r="20">
          <cell r="A20">
            <v>37</v>
          </cell>
          <cell r="B20">
            <v>80</v>
          </cell>
          <cell r="C20">
            <v>82</v>
          </cell>
          <cell r="D20">
            <v>76</v>
          </cell>
          <cell r="E20">
            <v>85</v>
          </cell>
          <cell r="F20">
            <v>84</v>
          </cell>
          <cell r="G20">
            <v>80</v>
          </cell>
          <cell r="H20">
            <v>78</v>
          </cell>
          <cell r="I20">
            <v>80.8</v>
          </cell>
        </row>
        <row r="21">
          <cell r="A21">
            <v>45</v>
          </cell>
          <cell r="B21">
            <v>79</v>
          </cell>
          <cell r="C21">
            <v>82</v>
          </cell>
          <cell r="D21">
            <v>72</v>
          </cell>
          <cell r="E21">
            <v>80</v>
          </cell>
          <cell r="F21">
            <v>82</v>
          </cell>
          <cell r="G21">
            <v>86</v>
          </cell>
          <cell r="H21">
            <v>81</v>
          </cell>
          <cell r="I21">
            <v>80.8</v>
          </cell>
        </row>
        <row r="22">
          <cell r="A22">
            <v>53</v>
          </cell>
          <cell r="B22">
            <v>77</v>
          </cell>
          <cell r="C22">
            <v>72</v>
          </cell>
          <cell r="D22">
            <v>82</v>
          </cell>
          <cell r="E22">
            <v>85</v>
          </cell>
          <cell r="F22">
            <v>80</v>
          </cell>
          <cell r="G22">
            <v>85</v>
          </cell>
          <cell r="H22">
            <v>80</v>
          </cell>
          <cell r="I22">
            <v>80.8</v>
          </cell>
        </row>
        <row r="23">
          <cell r="A23">
            <v>46</v>
          </cell>
          <cell r="B23">
            <v>80</v>
          </cell>
          <cell r="C23">
            <v>74</v>
          </cell>
          <cell r="D23">
            <v>75</v>
          </cell>
          <cell r="E23">
            <v>84</v>
          </cell>
          <cell r="F23">
            <v>85</v>
          </cell>
          <cell r="G23">
            <v>81</v>
          </cell>
          <cell r="H23">
            <v>83</v>
          </cell>
          <cell r="I23">
            <v>80.6</v>
          </cell>
        </row>
        <row r="24">
          <cell r="A24">
            <v>34</v>
          </cell>
          <cell r="B24">
            <v>70</v>
          </cell>
          <cell r="C24">
            <v>82</v>
          </cell>
          <cell r="D24">
            <v>75</v>
          </cell>
          <cell r="E24">
            <v>85</v>
          </cell>
          <cell r="F24">
            <v>88</v>
          </cell>
          <cell r="G24">
            <v>80</v>
          </cell>
          <cell r="H24">
            <v>78</v>
          </cell>
          <cell r="I24">
            <v>80</v>
          </cell>
        </row>
        <row r="25">
          <cell r="A25">
            <v>16</v>
          </cell>
          <cell r="B25">
            <v>75</v>
          </cell>
          <cell r="C25">
            <v>80</v>
          </cell>
          <cell r="D25">
            <v>78</v>
          </cell>
          <cell r="E25">
            <v>83</v>
          </cell>
          <cell r="F25">
            <v>75</v>
          </cell>
          <cell r="G25">
            <v>82</v>
          </cell>
          <cell r="H25">
            <v>85</v>
          </cell>
          <cell r="I25">
            <v>79.6</v>
          </cell>
        </row>
        <row r="26">
          <cell r="A26">
            <v>61</v>
          </cell>
          <cell r="B26">
            <v>78</v>
          </cell>
          <cell r="C26">
            <v>75</v>
          </cell>
          <cell r="D26">
            <v>74</v>
          </cell>
          <cell r="E26">
            <v>79</v>
          </cell>
          <cell r="F26">
            <v>85</v>
          </cell>
          <cell r="G26">
            <v>83</v>
          </cell>
          <cell r="H26">
            <v>82</v>
          </cell>
          <cell r="I26">
            <v>79.4</v>
          </cell>
        </row>
        <row r="27">
          <cell r="A27">
            <v>26</v>
          </cell>
          <cell r="B27">
            <v>80</v>
          </cell>
          <cell r="C27">
            <v>82</v>
          </cell>
          <cell r="D27">
            <v>75</v>
          </cell>
          <cell r="E27">
            <v>83</v>
          </cell>
          <cell r="F27">
            <v>76</v>
          </cell>
          <cell r="G27">
            <v>73</v>
          </cell>
          <cell r="H27">
            <v>84</v>
          </cell>
          <cell r="I27">
            <v>79.2</v>
          </cell>
        </row>
        <row r="28">
          <cell r="A28">
            <v>77</v>
          </cell>
          <cell r="B28">
            <v>80</v>
          </cell>
          <cell r="C28">
            <v>76</v>
          </cell>
          <cell r="D28">
            <v>78</v>
          </cell>
          <cell r="E28">
            <v>80</v>
          </cell>
          <cell r="F28">
            <v>84</v>
          </cell>
          <cell r="G28">
            <v>82</v>
          </cell>
          <cell r="H28">
            <v>74</v>
          </cell>
          <cell r="I28">
            <v>79.2</v>
          </cell>
        </row>
        <row r="29">
          <cell r="A29">
            <v>20</v>
          </cell>
          <cell r="B29">
            <v>84</v>
          </cell>
          <cell r="C29">
            <v>79</v>
          </cell>
          <cell r="D29">
            <v>78</v>
          </cell>
          <cell r="E29">
            <v>78</v>
          </cell>
          <cell r="F29">
            <v>84</v>
          </cell>
          <cell r="G29">
            <v>72</v>
          </cell>
          <cell r="H29">
            <v>76</v>
          </cell>
          <cell r="I29">
            <v>79</v>
          </cell>
        </row>
        <row r="30">
          <cell r="A30">
            <v>50</v>
          </cell>
          <cell r="B30">
            <v>82</v>
          </cell>
          <cell r="C30">
            <v>80</v>
          </cell>
          <cell r="D30">
            <v>75</v>
          </cell>
          <cell r="E30">
            <v>84</v>
          </cell>
          <cell r="F30">
            <v>80</v>
          </cell>
          <cell r="G30">
            <v>78</v>
          </cell>
          <cell r="H30">
            <v>72</v>
          </cell>
          <cell r="I30">
            <v>79</v>
          </cell>
        </row>
        <row r="31">
          <cell r="A31">
            <v>42</v>
          </cell>
          <cell r="B31">
            <v>85</v>
          </cell>
          <cell r="C31">
            <v>81</v>
          </cell>
          <cell r="D31">
            <v>70</v>
          </cell>
          <cell r="E31">
            <v>81</v>
          </cell>
          <cell r="F31">
            <v>72</v>
          </cell>
          <cell r="G31">
            <v>85</v>
          </cell>
          <cell r="H31">
            <v>75</v>
          </cell>
          <cell r="I31">
            <v>78.8</v>
          </cell>
        </row>
        <row r="32">
          <cell r="A32">
            <v>4</v>
          </cell>
          <cell r="B32">
            <v>86</v>
          </cell>
          <cell r="C32">
            <v>82</v>
          </cell>
          <cell r="D32">
            <v>75</v>
          </cell>
          <cell r="E32">
            <v>76</v>
          </cell>
          <cell r="F32">
            <v>75</v>
          </cell>
          <cell r="G32">
            <v>73</v>
          </cell>
          <cell r="H32">
            <v>85</v>
          </cell>
          <cell r="I32">
            <v>78.6</v>
          </cell>
        </row>
        <row r="33">
          <cell r="A33">
            <v>12</v>
          </cell>
          <cell r="B33">
            <v>82</v>
          </cell>
          <cell r="C33">
            <v>85</v>
          </cell>
          <cell r="D33">
            <v>78</v>
          </cell>
          <cell r="E33">
            <v>76</v>
          </cell>
          <cell r="F33">
            <v>75</v>
          </cell>
          <cell r="G33">
            <v>78</v>
          </cell>
          <cell r="H33">
            <v>78</v>
          </cell>
          <cell r="I33">
            <v>78.4</v>
          </cell>
        </row>
        <row r="34">
          <cell r="A34">
            <v>43</v>
          </cell>
          <cell r="B34">
            <v>80</v>
          </cell>
          <cell r="C34">
            <v>72</v>
          </cell>
          <cell r="D34">
            <v>75</v>
          </cell>
          <cell r="E34">
            <v>78</v>
          </cell>
          <cell r="F34">
            <v>80</v>
          </cell>
          <cell r="G34">
            <v>79</v>
          </cell>
          <cell r="H34">
            <v>82</v>
          </cell>
          <cell r="I34">
            <v>78.4</v>
          </cell>
        </row>
        <row r="35">
          <cell r="A35">
            <v>57</v>
          </cell>
          <cell r="B35">
            <v>83</v>
          </cell>
          <cell r="C35">
            <v>70</v>
          </cell>
          <cell r="D35">
            <v>88</v>
          </cell>
          <cell r="E35">
            <v>78</v>
          </cell>
          <cell r="F35">
            <v>85</v>
          </cell>
          <cell r="G35">
            <v>73</v>
          </cell>
          <cell r="H35">
            <v>72</v>
          </cell>
          <cell r="I35">
            <v>78.2</v>
          </cell>
        </row>
        <row r="36">
          <cell r="A36">
            <v>51</v>
          </cell>
          <cell r="B36">
            <v>85</v>
          </cell>
          <cell r="C36">
            <v>85</v>
          </cell>
          <cell r="D36">
            <v>70</v>
          </cell>
          <cell r="E36">
            <v>78</v>
          </cell>
          <cell r="F36">
            <v>72</v>
          </cell>
          <cell r="G36">
            <v>89</v>
          </cell>
          <cell r="H36">
            <v>70</v>
          </cell>
          <cell r="I36">
            <v>78</v>
          </cell>
        </row>
        <row r="37">
          <cell r="A37">
            <v>31</v>
          </cell>
          <cell r="B37">
            <v>78</v>
          </cell>
          <cell r="C37">
            <v>80</v>
          </cell>
          <cell r="D37">
            <v>75</v>
          </cell>
          <cell r="E37">
            <v>80</v>
          </cell>
          <cell r="F37">
            <v>76</v>
          </cell>
          <cell r="G37">
            <v>72</v>
          </cell>
          <cell r="H37">
            <v>80</v>
          </cell>
          <cell r="I37">
            <v>77.8</v>
          </cell>
        </row>
        <row r="38">
          <cell r="A38">
            <v>48</v>
          </cell>
          <cell r="B38">
            <v>80</v>
          </cell>
          <cell r="C38">
            <v>75</v>
          </cell>
          <cell r="D38">
            <v>70</v>
          </cell>
          <cell r="E38">
            <v>80</v>
          </cell>
          <cell r="F38">
            <v>76</v>
          </cell>
          <cell r="G38">
            <v>85</v>
          </cell>
          <cell r="H38">
            <v>78</v>
          </cell>
          <cell r="I38">
            <v>77.8</v>
          </cell>
        </row>
        <row r="39">
          <cell r="A39">
            <v>59</v>
          </cell>
          <cell r="B39">
            <v>76</v>
          </cell>
          <cell r="C39">
            <v>70</v>
          </cell>
          <cell r="D39">
            <v>72</v>
          </cell>
          <cell r="E39">
            <v>79</v>
          </cell>
          <cell r="F39">
            <v>82</v>
          </cell>
          <cell r="G39">
            <v>82</v>
          </cell>
          <cell r="H39">
            <v>80</v>
          </cell>
          <cell r="I39">
            <v>77.8</v>
          </cell>
        </row>
        <row r="40">
          <cell r="A40">
            <v>2</v>
          </cell>
          <cell r="B40">
            <v>78</v>
          </cell>
          <cell r="C40">
            <v>79</v>
          </cell>
          <cell r="D40">
            <v>73</v>
          </cell>
          <cell r="E40">
            <v>83</v>
          </cell>
          <cell r="F40">
            <v>78</v>
          </cell>
          <cell r="G40">
            <v>80</v>
          </cell>
          <cell r="H40">
            <v>65</v>
          </cell>
          <cell r="I40">
            <v>77.6</v>
          </cell>
        </row>
        <row r="41">
          <cell r="A41">
            <v>24</v>
          </cell>
          <cell r="B41">
            <v>82</v>
          </cell>
          <cell r="C41">
            <v>74</v>
          </cell>
          <cell r="D41">
            <v>70</v>
          </cell>
          <cell r="E41">
            <v>78</v>
          </cell>
          <cell r="F41">
            <v>75</v>
          </cell>
          <cell r="G41">
            <v>85</v>
          </cell>
          <cell r="H41">
            <v>79</v>
          </cell>
          <cell r="I41">
            <v>77.6</v>
          </cell>
        </row>
        <row r="42">
          <cell r="A42">
            <v>32</v>
          </cell>
          <cell r="B42">
            <v>75</v>
          </cell>
          <cell r="C42">
            <v>78</v>
          </cell>
          <cell r="D42">
            <v>72</v>
          </cell>
          <cell r="E42">
            <v>79</v>
          </cell>
          <cell r="F42">
            <v>74</v>
          </cell>
          <cell r="G42">
            <v>82</v>
          </cell>
          <cell r="H42">
            <v>82</v>
          </cell>
          <cell r="I42">
            <v>77.6</v>
          </cell>
        </row>
        <row r="43">
          <cell r="A43">
            <v>3</v>
          </cell>
          <cell r="B43">
            <v>78</v>
          </cell>
          <cell r="C43">
            <v>80</v>
          </cell>
          <cell r="D43">
            <v>76</v>
          </cell>
          <cell r="E43">
            <v>77</v>
          </cell>
          <cell r="F43">
            <v>80</v>
          </cell>
          <cell r="G43">
            <v>76</v>
          </cell>
          <cell r="H43">
            <v>67</v>
          </cell>
          <cell r="I43">
            <v>77.4</v>
          </cell>
        </row>
        <row r="44">
          <cell r="A44">
            <v>76</v>
          </cell>
          <cell r="B44">
            <v>78</v>
          </cell>
          <cell r="C44">
            <v>77</v>
          </cell>
          <cell r="D44">
            <v>76</v>
          </cell>
          <cell r="E44">
            <v>75</v>
          </cell>
          <cell r="F44">
            <v>80</v>
          </cell>
          <cell r="G44">
            <v>80</v>
          </cell>
          <cell r="H44">
            <v>75</v>
          </cell>
          <cell r="I44">
            <v>77.2</v>
          </cell>
        </row>
        <row r="45">
          <cell r="A45">
            <v>5</v>
          </cell>
          <cell r="B45">
            <v>78</v>
          </cell>
          <cell r="C45">
            <v>75</v>
          </cell>
          <cell r="D45">
            <v>74</v>
          </cell>
          <cell r="E45">
            <v>80</v>
          </cell>
          <cell r="F45">
            <v>70</v>
          </cell>
          <cell r="G45">
            <v>77</v>
          </cell>
          <cell r="H45">
            <v>80</v>
          </cell>
          <cell r="I45">
            <v>76.8</v>
          </cell>
        </row>
        <row r="46">
          <cell r="A46">
            <v>6</v>
          </cell>
          <cell r="B46">
            <v>75</v>
          </cell>
          <cell r="C46">
            <v>70</v>
          </cell>
          <cell r="D46">
            <v>75</v>
          </cell>
          <cell r="E46">
            <v>75</v>
          </cell>
          <cell r="F46">
            <v>83</v>
          </cell>
          <cell r="G46">
            <v>76</v>
          </cell>
          <cell r="H46">
            <v>90</v>
          </cell>
          <cell r="I46">
            <v>76.8</v>
          </cell>
        </row>
        <row r="47">
          <cell r="A47">
            <v>33</v>
          </cell>
          <cell r="B47">
            <v>75</v>
          </cell>
          <cell r="C47">
            <v>80</v>
          </cell>
          <cell r="D47">
            <v>75</v>
          </cell>
          <cell r="E47">
            <v>70</v>
          </cell>
          <cell r="F47">
            <v>80</v>
          </cell>
          <cell r="G47">
            <v>74</v>
          </cell>
          <cell r="H47">
            <v>80</v>
          </cell>
          <cell r="I47">
            <v>76.8</v>
          </cell>
        </row>
        <row r="48">
          <cell r="A48">
            <v>52</v>
          </cell>
          <cell r="B48">
            <v>76</v>
          </cell>
          <cell r="C48">
            <v>75</v>
          </cell>
          <cell r="D48">
            <v>72</v>
          </cell>
          <cell r="E48">
            <v>65</v>
          </cell>
          <cell r="F48">
            <v>78</v>
          </cell>
          <cell r="G48">
            <v>82</v>
          </cell>
          <cell r="H48">
            <v>82</v>
          </cell>
          <cell r="I48">
            <v>76.6</v>
          </cell>
        </row>
        <row r="49">
          <cell r="A49">
            <v>60</v>
          </cell>
          <cell r="B49">
            <v>77</v>
          </cell>
          <cell r="C49">
            <v>70</v>
          </cell>
          <cell r="D49">
            <v>76</v>
          </cell>
          <cell r="E49">
            <v>67</v>
          </cell>
          <cell r="F49">
            <v>80</v>
          </cell>
          <cell r="G49">
            <v>80</v>
          </cell>
          <cell r="H49">
            <v>82</v>
          </cell>
          <cell r="I49">
            <v>76.6</v>
          </cell>
        </row>
        <row r="50">
          <cell r="A50">
            <v>22</v>
          </cell>
          <cell r="B50">
            <v>72</v>
          </cell>
          <cell r="C50">
            <v>74</v>
          </cell>
          <cell r="D50">
            <v>72</v>
          </cell>
          <cell r="E50">
            <v>81</v>
          </cell>
          <cell r="F50">
            <v>78</v>
          </cell>
          <cell r="G50">
            <v>88</v>
          </cell>
          <cell r="H50">
            <v>77</v>
          </cell>
          <cell r="I50">
            <v>76.4</v>
          </cell>
        </row>
        <row r="51">
          <cell r="A51">
            <v>7</v>
          </cell>
          <cell r="B51">
            <v>72</v>
          </cell>
          <cell r="C51">
            <v>79</v>
          </cell>
          <cell r="D51">
            <v>80</v>
          </cell>
          <cell r="E51">
            <v>78</v>
          </cell>
          <cell r="F51">
            <v>70</v>
          </cell>
          <cell r="G51">
            <v>82</v>
          </cell>
          <cell r="H51">
            <v>71</v>
          </cell>
          <cell r="I51">
            <v>76</v>
          </cell>
        </row>
        <row r="52">
          <cell r="A52">
            <v>21</v>
          </cell>
          <cell r="B52">
            <v>75</v>
          </cell>
          <cell r="C52">
            <v>78</v>
          </cell>
          <cell r="D52">
            <v>75</v>
          </cell>
          <cell r="E52">
            <v>80</v>
          </cell>
          <cell r="F52">
            <v>72</v>
          </cell>
          <cell r="G52">
            <v>73</v>
          </cell>
          <cell r="H52">
            <v>78</v>
          </cell>
          <cell r="I52">
            <v>75.8</v>
          </cell>
        </row>
        <row r="53">
          <cell r="A53">
            <v>38</v>
          </cell>
          <cell r="B53">
            <v>78</v>
          </cell>
          <cell r="C53">
            <v>81</v>
          </cell>
          <cell r="D53">
            <v>70</v>
          </cell>
          <cell r="E53">
            <v>76</v>
          </cell>
          <cell r="F53">
            <v>73</v>
          </cell>
          <cell r="G53">
            <v>78</v>
          </cell>
          <cell r="H53">
            <v>73</v>
          </cell>
          <cell r="I53">
            <v>75.6</v>
          </cell>
        </row>
        <row r="54">
          <cell r="A54">
            <v>47</v>
          </cell>
          <cell r="B54">
            <v>82</v>
          </cell>
          <cell r="C54">
            <v>72</v>
          </cell>
          <cell r="D54">
            <v>65</v>
          </cell>
          <cell r="E54">
            <v>76</v>
          </cell>
          <cell r="F54">
            <v>78</v>
          </cell>
          <cell r="G54">
            <v>71</v>
          </cell>
          <cell r="H54">
            <v>80</v>
          </cell>
          <cell r="I54">
            <v>75.4</v>
          </cell>
        </row>
        <row r="55">
          <cell r="A55">
            <v>49</v>
          </cell>
          <cell r="B55">
            <v>75</v>
          </cell>
          <cell r="C55">
            <v>72</v>
          </cell>
          <cell r="D55">
            <v>65</v>
          </cell>
          <cell r="E55">
            <v>74</v>
          </cell>
          <cell r="F55">
            <v>78</v>
          </cell>
          <cell r="G55">
            <v>87</v>
          </cell>
          <cell r="H55">
            <v>77</v>
          </cell>
          <cell r="I55">
            <v>75.2</v>
          </cell>
        </row>
        <row r="56">
          <cell r="A56">
            <v>39</v>
          </cell>
          <cell r="B56">
            <v>70</v>
          </cell>
          <cell r="C56">
            <v>78</v>
          </cell>
          <cell r="D56">
            <v>70</v>
          </cell>
          <cell r="E56">
            <v>75</v>
          </cell>
          <cell r="F56">
            <v>79</v>
          </cell>
          <cell r="G56">
            <v>78</v>
          </cell>
          <cell r="H56">
            <v>74</v>
          </cell>
          <cell r="I56">
            <v>75</v>
          </cell>
        </row>
        <row r="57">
          <cell r="A57">
            <v>72</v>
          </cell>
          <cell r="B57">
            <v>72</v>
          </cell>
          <cell r="C57">
            <v>78</v>
          </cell>
          <cell r="D57">
            <v>72</v>
          </cell>
          <cell r="E57">
            <v>75</v>
          </cell>
          <cell r="F57">
            <v>82</v>
          </cell>
          <cell r="G57">
            <v>78</v>
          </cell>
          <cell r="H57">
            <v>65</v>
          </cell>
          <cell r="I57">
            <v>75</v>
          </cell>
        </row>
        <row r="58">
          <cell r="A58">
            <v>75</v>
          </cell>
          <cell r="B58">
            <v>76</v>
          </cell>
          <cell r="C58">
            <v>78</v>
          </cell>
          <cell r="D58">
            <v>70</v>
          </cell>
          <cell r="E58">
            <v>68</v>
          </cell>
          <cell r="F58">
            <v>84</v>
          </cell>
          <cell r="G58">
            <v>82</v>
          </cell>
          <cell r="H58">
            <v>63</v>
          </cell>
          <cell r="I58">
            <v>74.8</v>
          </cell>
        </row>
        <row r="59">
          <cell r="A59">
            <v>67</v>
          </cell>
          <cell r="B59">
            <v>70</v>
          </cell>
          <cell r="C59">
            <v>82</v>
          </cell>
          <cell r="D59">
            <v>72</v>
          </cell>
          <cell r="E59">
            <v>72</v>
          </cell>
          <cell r="F59">
            <v>70</v>
          </cell>
          <cell r="G59">
            <v>80</v>
          </cell>
          <cell r="H59">
            <v>78</v>
          </cell>
          <cell r="I59">
            <v>74.4</v>
          </cell>
        </row>
        <row r="60">
          <cell r="A60">
            <v>13</v>
          </cell>
          <cell r="B60">
            <v>70</v>
          </cell>
          <cell r="C60">
            <v>78</v>
          </cell>
          <cell r="D60">
            <v>79</v>
          </cell>
          <cell r="E60">
            <v>77</v>
          </cell>
          <cell r="F60">
            <v>74</v>
          </cell>
          <cell r="G60">
            <v>70</v>
          </cell>
          <cell r="H60">
            <v>70</v>
          </cell>
          <cell r="I60">
            <v>73.8</v>
          </cell>
        </row>
        <row r="61">
          <cell r="A61">
            <v>15</v>
          </cell>
          <cell r="B61">
            <v>73</v>
          </cell>
          <cell r="C61">
            <v>72</v>
          </cell>
          <cell r="D61">
            <v>75</v>
          </cell>
          <cell r="E61">
            <v>78</v>
          </cell>
          <cell r="F61">
            <v>76</v>
          </cell>
          <cell r="G61">
            <v>73</v>
          </cell>
          <cell r="H61">
            <v>72</v>
          </cell>
          <cell r="I61">
            <v>73.8</v>
          </cell>
        </row>
        <row r="62">
          <cell r="A62">
            <v>65</v>
          </cell>
          <cell r="B62">
            <v>70</v>
          </cell>
          <cell r="C62">
            <v>76</v>
          </cell>
          <cell r="D62">
            <v>72</v>
          </cell>
          <cell r="E62">
            <v>71</v>
          </cell>
          <cell r="F62">
            <v>78</v>
          </cell>
          <cell r="G62">
            <v>72</v>
          </cell>
          <cell r="H62">
            <v>83</v>
          </cell>
          <cell r="I62">
            <v>73.8</v>
          </cell>
        </row>
        <row r="63">
          <cell r="A63">
            <v>23</v>
          </cell>
          <cell r="B63">
            <v>70</v>
          </cell>
          <cell r="C63">
            <v>72</v>
          </cell>
          <cell r="D63">
            <v>70</v>
          </cell>
          <cell r="E63">
            <v>80</v>
          </cell>
          <cell r="F63">
            <v>75</v>
          </cell>
          <cell r="G63">
            <v>65</v>
          </cell>
          <cell r="H63">
            <v>84</v>
          </cell>
          <cell r="I63">
            <v>73.4</v>
          </cell>
        </row>
        <row r="64">
          <cell r="A64">
            <v>44</v>
          </cell>
          <cell r="B64">
            <v>77</v>
          </cell>
          <cell r="C64">
            <v>73</v>
          </cell>
          <cell r="D64">
            <v>70</v>
          </cell>
          <cell r="E64">
            <v>72</v>
          </cell>
          <cell r="F64">
            <v>75</v>
          </cell>
          <cell r="G64">
            <v>88</v>
          </cell>
          <cell r="H64">
            <v>68</v>
          </cell>
          <cell r="I64">
            <v>73.4</v>
          </cell>
        </row>
        <row r="65">
          <cell r="A65">
            <v>25</v>
          </cell>
          <cell r="B65">
            <v>68</v>
          </cell>
          <cell r="C65">
            <v>75</v>
          </cell>
          <cell r="D65">
            <v>80</v>
          </cell>
          <cell r="E65">
            <v>75</v>
          </cell>
          <cell r="F65">
            <v>73</v>
          </cell>
          <cell r="G65">
            <v>71</v>
          </cell>
          <cell r="H65">
            <v>72</v>
          </cell>
          <cell r="I65">
            <v>73.2</v>
          </cell>
        </row>
        <row r="66">
          <cell r="A66">
            <v>11</v>
          </cell>
          <cell r="B66">
            <v>79</v>
          </cell>
          <cell r="C66">
            <v>65</v>
          </cell>
          <cell r="D66">
            <v>75</v>
          </cell>
          <cell r="E66">
            <v>75</v>
          </cell>
          <cell r="F66">
            <v>73</v>
          </cell>
          <cell r="G66">
            <v>70</v>
          </cell>
          <cell r="H66">
            <v>68</v>
          </cell>
          <cell r="I66">
            <v>72.2</v>
          </cell>
        </row>
        <row r="67">
          <cell r="A67">
            <v>70</v>
          </cell>
          <cell r="B67">
            <v>70</v>
          </cell>
          <cell r="C67">
            <v>75</v>
          </cell>
          <cell r="D67">
            <v>74</v>
          </cell>
          <cell r="E67">
            <v>65</v>
          </cell>
          <cell r="F67">
            <v>68</v>
          </cell>
          <cell r="G67">
            <v>76</v>
          </cell>
          <cell r="H67">
            <v>72</v>
          </cell>
          <cell r="I67">
            <v>71.8</v>
          </cell>
        </row>
        <row r="68">
          <cell r="A68">
            <v>56</v>
          </cell>
          <cell r="B68">
            <v>77</v>
          </cell>
          <cell r="C68">
            <v>70</v>
          </cell>
          <cell r="D68">
            <v>74</v>
          </cell>
          <cell r="E68">
            <v>69</v>
          </cell>
          <cell r="F68">
            <v>65</v>
          </cell>
          <cell r="G68">
            <v>72</v>
          </cell>
          <cell r="H68">
            <v>72</v>
          </cell>
          <cell r="I68">
            <v>71.4</v>
          </cell>
        </row>
        <row r="69">
          <cell r="A69">
            <v>55</v>
          </cell>
          <cell r="B69">
            <v>76</v>
          </cell>
          <cell r="C69">
            <v>70</v>
          </cell>
          <cell r="D69">
            <v>72</v>
          </cell>
          <cell r="E69">
            <v>68</v>
          </cell>
          <cell r="F69">
            <v>68</v>
          </cell>
          <cell r="G69">
            <v>68</v>
          </cell>
          <cell r="H69">
            <v>81</v>
          </cell>
          <cell r="I69">
            <v>70.8</v>
          </cell>
        </row>
        <row r="70">
          <cell r="A70">
            <v>54</v>
          </cell>
          <cell r="B70">
            <v>75</v>
          </cell>
          <cell r="C70">
            <v>65</v>
          </cell>
          <cell r="D70">
            <v>73</v>
          </cell>
          <cell r="E70">
            <v>67</v>
          </cell>
          <cell r="F70">
            <v>74</v>
          </cell>
          <cell r="G70">
            <v>65</v>
          </cell>
          <cell r="H70">
            <v>72</v>
          </cell>
          <cell r="I70">
            <v>70.2</v>
          </cell>
        </row>
        <row r="71">
          <cell r="A71">
            <v>66</v>
          </cell>
          <cell r="B71">
            <v>65</v>
          </cell>
          <cell r="C71">
            <v>75</v>
          </cell>
          <cell r="D71">
            <v>70</v>
          </cell>
          <cell r="E71">
            <v>69</v>
          </cell>
          <cell r="F71">
            <v>65</v>
          </cell>
          <cell r="G71">
            <v>72</v>
          </cell>
          <cell r="H71">
            <v>72</v>
          </cell>
          <cell r="I71">
            <v>69.6</v>
          </cell>
        </row>
        <row r="72">
          <cell r="A72">
            <v>68</v>
          </cell>
          <cell r="B72">
            <v>65</v>
          </cell>
          <cell r="C72">
            <v>76</v>
          </cell>
          <cell r="D72">
            <v>72</v>
          </cell>
          <cell r="E72">
            <v>65</v>
          </cell>
          <cell r="F72">
            <v>66</v>
          </cell>
          <cell r="G72">
            <v>74</v>
          </cell>
          <cell r="H72">
            <v>70</v>
          </cell>
          <cell r="I72">
            <v>69.4</v>
          </cell>
        </row>
        <row r="73">
          <cell r="A73">
            <v>1</v>
          </cell>
          <cell r="B73">
            <v>68</v>
          </cell>
          <cell r="C73">
            <v>65</v>
          </cell>
          <cell r="D73">
            <v>72</v>
          </cell>
          <cell r="E73">
            <v>80</v>
          </cell>
          <cell r="F73">
            <v>65</v>
          </cell>
          <cell r="G73">
            <v>75</v>
          </cell>
          <cell r="H73">
            <v>61</v>
          </cell>
          <cell r="I73">
            <v>69</v>
          </cell>
        </row>
        <row r="74">
          <cell r="A74">
            <v>63</v>
          </cell>
          <cell r="B74">
            <v>65</v>
          </cell>
          <cell r="C74">
            <v>83</v>
          </cell>
          <cell r="D74">
            <v>72</v>
          </cell>
          <cell r="E74">
            <v>65</v>
          </cell>
          <cell r="F74">
            <v>68</v>
          </cell>
          <cell r="G74">
            <v>70</v>
          </cell>
          <cell r="H74">
            <v>68</v>
          </cell>
          <cell r="I74">
            <v>68.6</v>
          </cell>
        </row>
        <row r="75">
          <cell r="A75">
            <v>62</v>
          </cell>
          <cell r="B75">
            <v>60</v>
          </cell>
          <cell r="C75">
            <v>70</v>
          </cell>
          <cell r="D75">
            <v>60</v>
          </cell>
          <cell r="E75">
            <v>61</v>
          </cell>
          <cell r="F75">
            <v>60</v>
          </cell>
          <cell r="G75">
            <v>62</v>
          </cell>
          <cell r="H75">
            <v>60</v>
          </cell>
          <cell r="I75">
            <v>60.6</v>
          </cell>
        </row>
        <row r="76">
          <cell r="A76">
            <v>29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30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>
            <v>58</v>
          </cell>
          <cell r="B79">
            <v>0</v>
          </cell>
          <cell r="C79">
            <v>70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78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79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>
            <v>80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>
            <v>81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>
            <v>82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>
            <v>83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>
            <v>84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>
            <v>85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86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87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>
            <v>88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>
            <v>89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>
            <v>90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91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abSelected="1" topLeftCell="A33" workbookViewId="0">
      <selection activeCell="G97" sqref="G97"/>
    </sheetView>
  </sheetViews>
  <sheetFormatPr defaultColWidth="9" defaultRowHeight="19" customHeight="1"/>
  <cols>
    <col min="1" max="1" width="9" style="3"/>
    <col min="2" max="2" width="9" style="3" customWidth="1"/>
    <col min="3" max="3" width="6.875" style="3" customWidth="1"/>
    <col min="4" max="4" width="13.5" style="3" customWidth="1"/>
    <col min="5" max="5" width="7.875" style="3" customWidth="1"/>
    <col min="6" max="6" width="15.375" style="3" customWidth="1"/>
    <col min="7" max="7" width="6.5" style="1" customWidth="1"/>
    <col min="8" max="8" width="13.375" style="1" customWidth="1"/>
    <col min="9" max="9" width="10" style="3" customWidth="1"/>
    <col min="10" max="10" width="10.375" style="3"/>
    <col min="11" max="16384" width="9" style="1"/>
  </cols>
  <sheetData>
    <row r="1" s="1" customFormat="1" ht="3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6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18" customHeight="1" spans="1:11">
      <c r="A3" s="6">
        <v>1</v>
      </c>
      <c r="B3" s="7" t="s">
        <v>12</v>
      </c>
      <c r="C3" s="6">
        <v>22</v>
      </c>
      <c r="D3" s="6">
        <v>78</v>
      </c>
      <c r="E3" s="6">
        <v>66</v>
      </c>
      <c r="F3" s="8">
        <v>85.3333333333333</v>
      </c>
      <c r="G3" s="6">
        <v>17</v>
      </c>
      <c r="H3" s="5">
        <f>VLOOKUP(G3,[1]临床护士面试成绩表!$A$3:$I$93,9,0)</f>
        <v>83.6</v>
      </c>
      <c r="I3" s="6">
        <f t="shared" ref="I3:I66" si="0">D3*0.4+F3*0.3+H3*0.3</f>
        <v>81.88</v>
      </c>
      <c r="J3" s="11">
        <f>RANK(I3,$I$3:$I$93,0)</f>
        <v>1</v>
      </c>
      <c r="K3" s="8" t="s">
        <v>13</v>
      </c>
    </row>
    <row r="4" s="1" customFormat="1" ht="18" customHeight="1" spans="1:11">
      <c r="A4" s="6">
        <v>2</v>
      </c>
      <c r="B4" s="9" t="s">
        <v>14</v>
      </c>
      <c r="C4" s="6">
        <v>31</v>
      </c>
      <c r="D4" s="6">
        <v>72</v>
      </c>
      <c r="E4" s="6">
        <v>32</v>
      </c>
      <c r="F4" s="8">
        <v>86.6666666666667</v>
      </c>
      <c r="G4" s="6">
        <v>53</v>
      </c>
      <c r="H4" s="5">
        <f>VLOOKUP(G4,[1]临床护士面试成绩表!$A$3:$I$93,9,0)</f>
        <v>80.8</v>
      </c>
      <c r="I4" s="6">
        <f t="shared" si="0"/>
        <v>79.04</v>
      </c>
      <c r="J4" s="11">
        <f>RANK(I4,$I$3:$I$93,0)</f>
        <v>2</v>
      </c>
      <c r="K4" s="8" t="s">
        <v>13</v>
      </c>
    </row>
    <row r="5" s="1" customFormat="1" ht="18" customHeight="1" spans="1:11">
      <c r="A5" s="6">
        <v>3</v>
      </c>
      <c r="B5" s="9" t="s">
        <v>15</v>
      </c>
      <c r="C5" s="6">
        <v>16</v>
      </c>
      <c r="D5" s="6">
        <v>70</v>
      </c>
      <c r="E5" s="6">
        <v>80</v>
      </c>
      <c r="F5" s="8">
        <v>86</v>
      </c>
      <c r="G5" s="6">
        <v>41</v>
      </c>
      <c r="H5" s="5">
        <f>VLOOKUP(G5,[1]临床护士面试成绩表!$A$3:$I$93,9,0)</f>
        <v>82.4</v>
      </c>
      <c r="I5" s="6">
        <f t="shared" si="0"/>
        <v>78.52</v>
      </c>
      <c r="J5" s="11">
        <f>RANK(I5,$I$3:$I$93,0)</f>
        <v>3</v>
      </c>
      <c r="K5" s="8" t="s">
        <v>13</v>
      </c>
    </row>
    <row r="6" s="1" customFormat="1" ht="18" customHeight="1" spans="1:11">
      <c r="A6" s="6">
        <v>4</v>
      </c>
      <c r="B6" s="9" t="s">
        <v>16</v>
      </c>
      <c r="C6" s="6">
        <v>59</v>
      </c>
      <c r="D6" s="6">
        <v>73</v>
      </c>
      <c r="E6" s="6">
        <v>60</v>
      </c>
      <c r="F6" s="8">
        <v>86.3333333333333</v>
      </c>
      <c r="G6" s="6">
        <v>7</v>
      </c>
      <c r="H6" s="5">
        <f>VLOOKUP(G6,[1]临床护士面试成绩表!$A$3:$I$93,9,0)</f>
        <v>76</v>
      </c>
      <c r="I6" s="6">
        <f t="shared" si="0"/>
        <v>77.9</v>
      </c>
      <c r="J6" s="11">
        <f>RANK(I6,$I$3:$I$93,0)</f>
        <v>4</v>
      </c>
      <c r="K6" s="8" t="s">
        <v>13</v>
      </c>
    </row>
    <row r="7" s="1" customFormat="1" ht="18" customHeight="1" spans="1:11">
      <c r="A7" s="6">
        <v>5</v>
      </c>
      <c r="B7" s="9" t="s">
        <v>17</v>
      </c>
      <c r="C7" s="6">
        <v>77</v>
      </c>
      <c r="D7" s="6">
        <v>75</v>
      </c>
      <c r="E7" s="6">
        <v>63</v>
      </c>
      <c r="F7" s="8">
        <v>86.6666666666667</v>
      </c>
      <c r="G7" s="6">
        <v>11</v>
      </c>
      <c r="H7" s="5">
        <f>VLOOKUP(G7,[1]临床护士面试成绩表!$A$3:$I$93,9,0)</f>
        <v>72.2</v>
      </c>
      <c r="I7" s="6">
        <f t="shared" si="0"/>
        <v>77.66</v>
      </c>
      <c r="J7" s="11">
        <f>RANK(I7,$I$3:$I$93,0)</f>
        <v>5</v>
      </c>
      <c r="K7" s="8" t="s">
        <v>13</v>
      </c>
    </row>
    <row r="8" s="1" customFormat="1" ht="18" customHeight="1" spans="1:11">
      <c r="A8" s="6">
        <v>6</v>
      </c>
      <c r="B8" s="9" t="s">
        <v>18</v>
      </c>
      <c r="C8" s="6">
        <v>56</v>
      </c>
      <c r="D8" s="6">
        <v>71</v>
      </c>
      <c r="E8" s="6">
        <v>35</v>
      </c>
      <c r="F8" s="8">
        <v>81.3333333333333</v>
      </c>
      <c r="G8" s="6">
        <v>46</v>
      </c>
      <c r="H8" s="5">
        <f>VLOOKUP(G8,[1]临床护士面试成绩表!$A$3:$I$93,9,0)</f>
        <v>80.6</v>
      </c>
      <c r="I8" s="6">
        <f t="shared" si="0"/>
        <v>76.98</v>
      </c>
      <c r="J8" s="11">
        <f>RANK(I8,$I$3:$I$93,0)</f>
        <v>6</v>
      </c>
      <c r="K8" s="8" t="s">
        <v>13</v>
      </c>
    </row>
    <row r="9" s="1" customFormat="1" ht="18" customHeight="1" spans="1:11">
      <c r="A9" s="6">
        <v>7</v>
      </c>
      <c r="B9" s="9" t="s">
        <v>19</v>
      </c>
      <c r="C9" s="6">
        <v>3</v>
      </c>
      <c r="D9" s="6">
        <v>65</v>
      </c>
      <c r="E9" s="6">
        <v>55</v>
      </c>
      <c r="F9" s="8">
        <v>86.3333333333333</v>
      </c>
      <c r="G9" s="6">
        <v>27</v>
      </c>
      <c r="H9" s="5">
        <f>VLOOKUP(G9,[1]临床护士面试成绩表!$A$3:$I$93,9,0)</f>
        <v>82.8</v>
      </c>
      <c r="I9" s="6">
        <f t="shared" si="0"/>
        <v>76.74</v>
      </c>
      <c r="J9" s="11">
        <f>RANK(I9,$I$3:$I$93,0)</f>
        <v>7</v>
      </c>
      <c r="K9" s="8" t="s">
        <v>13</v>
      </c>
    </row>
    <row r="10" s="1" customFormat="1" ht="18" customHeight="1" spans="1:11">
      <c r="A10" s="6">
        <v>8</v>
      </c>
      <c r="B10" s="9" t="s">
        <v>20</v>
      </c>
      <c r="C10" s="6">
        <v>86</v>
      </c>
      <c r="D10" s="6">
        <v>71</v>
      </c>
      <c r="E10" s="6">
        <v>48</v>
      </c>
      <c r="F10" s="8">
        <v>80.3333333333333</v>
      </c>
      <c r="G10" s="6">
        <v>45</v>
      </c>
      <c r="H10" s="5">
        <v>80.8</v>
      </c>
      <c r="I10" s="6">
        <f t="shared" si="0"/>
        <v>76.74</v>
      </c>
      <c r="J10" s="11">
        <f>RANK(I10,$I$3:$I$93,0)</f>
        <v>7</v>
      </c>
      <c r="K10" s="8" t="s">
        <v>13</v>
      </c>
    </row>
    <row r="11" s="1" customFormat="1" ht="18" customHeight="1" spans="1:11">
      <c r="A11" s="6">
        <v>9</v>
      </c>
      <c r="B11" s="9" t="s">
        <v>21</v>
      </c>
      <c r="C11" s="6">
        <v>29</v>
      </c>
      <c r="D11" s="6">
        <v>63</v>
      </c>
      <c r="E11" s="6">
        <v>23</v>
      </c>
      <c r="F11" s="8">
        <v>88</v>
      </c>
      <c r="G11" s="6">
        <v>18</v>
      </c>
      <c r="H11" s="5">
        <f>VLOOKUP(G11,[1]临床护士面试成绩表!$A$3:$I$93,9,0)</f>
        <v>82.6</v>
      </c>
      <c r="I11" s="6">
        <f t="shared" si="0"/>
        <v>76.38</v>
      </c>
      <c r="J11" s="11">
        <f>RANK(I11,$I$3:$I$93,0)</f>
        <v>9</v>
      </c>
      <c r="K11" s="8" t="s">
        <v>13</v>
      </c>
    </row>
    <row r="12" s="1" customFormat="1" ht="18" customHeight="1" spans="1:11">
      <c r="A12" s="6">
        <v>10</v>
      </c>
      <c r="B12" s="9" t="s">
        <v>22</v>
      </c>
      <c r="C12" s="6">
        <v>85</v>
      </c>
      <c r="D12" s="6">
        <v>69</v>
      </c>
      <c r="E12" s="6">
        <v>16</v>
      </c>
      <c r="F12" s="8">
        <v>84</v>
      </c>
      <c r="G12" s="6">
        <v>4</v>
      </c>
      <c r="H12" s="5">
        <f>VLOOKUP(G12,[1]临床护士面试成绩表!$A$3:$I$93,9,0)</f>
        <v>78.6</v>
      </c>
      <c r="I12" s="6">
        <f t="shared" si="0"/>
        <v>76.38</v>
      </c>
      <c r="J12" s="11">
        <f>RANK(I12,$I$3:$I$93,0)</f>
        <v>9</v>
      </c>
      <c r="K12" s="8" t="s">
        <v>13</v>
      </c>
    </row>
    <row r="13" s="1" customFormat="1" ht="18" customHeight="1" spans="1:11">
      <c r="A13" s="6">
        <v>11</v>
      </c>
      <c r="B13" s="9" t="s">
        <v>23</v>
      </c>
      <c r="C13" s="6">
        <v>64</v>
      </c>
      <c r="D13" s="6">
        <v>66</v>
      </c>
      <c r="E13" s="6">
        <v>67</v>
      </c>
      <c r="F13" s="8">
        <v>78.3333333333333</v>
      </c>
      <c r="G13" s="6">
        <v>14</v>
      </c>
      <c r="H13" s="5">
        <f>VLOOKUP(G13,[1]临床护士面试成绩表!$A$3:$I$93,9,0)</f>
        <v>87.2</v>
      </c>
      <c r="I13" s="6">
        <f t="shared" si="0"/>
        <v>76.06</v>
      </c>
      <c r="J13" s="11">
        <f>RANK(I13,$I$3:$I$93,0)</f>
        <v>11</v>
      </c>
      <c r="K13" s="8" t="s">
        <v>13</v>
      </c>
    </row>
    <row r="14" s="1" customFormat="1" ht="18" customHeight="1" spans="1:11">
      <c r="A14" s="6">
        <v>12</v>
      </c>
      <c r="B14" s="9" t="s">
        <v>24</v>
      </c>
      <c r="C14" s="6">
        <v>47</v>
      </c>
      <c r="D14" s="6">
        <v>66</v>
      </c>
      <c r="E14" s="6">
        <v>76</v>
      </c>
      <c r="F14" s="8">
        <v>81.6666666666667</v>
      </c>
      <c r="G14" s="6">
        <v>69</v>
      </c>
      <c r="H14" s="5">
        <f>VLOOKUP(G14,[1]临床护士面试成绩表!$A$3:$I$93,9,0)</f>
        <v>82.4</v>
      </c>
      <c r="I14" s="6">
        <f t="shared" si="0"/>
        <v>75.62</v>
      </c>
      <c r="J14" s="11">
        <f>RANK(I14,$I$3:$I$93,0)</f>
        <v>12</v>
      </c>
      <c r="K14" s="8" t="s">
        <v>13</v>
      </c>
    </row>
    <row r="15" s="1" customFormat="1" ht="18" customHeight="1" spans="1:11">
      <c r="A15" s="6">
        <v>13</v>
      </c>
      <c r="B15" s="9" t="s">
        <v>25</v>
      </c>
      <c r="C15" s="6">
        <v>44</v>
      </c>
      <c r="D15" s="6">
        <v>65</v>
      </c>
      <c r="E15" s="6">
        <v>69</v>
      </c>
      <c r="F15" s="8">
        <v>83</v>
      </c>
      <c r="G15" s="6">
        <v>19</v>
      </c>
      <c r="H15" s="5">
        <f>VLOOKUP(G15,[1]临床护士面试成绩表!$A$3:$I$93,9,0)</f>
        <v>81.8</v>
      </c>
      <c r="I15" s="6">
        <f t="shared" si="0"/>
        <v>75.44</v>
      </c>
      <c r="J15" s="11">
        <f>RANK(I15,$I$3:$I$93,0)</f>
        <v>13</v>
      </c>
      <c r="K15" s="8" t="s">
        <v>13</v>
      </c>
    </row>
    <row r="16" s="1" customFormat="1" ht="18" customHeight="1" spans="1:11">
      <c r="A16" s="6">
        <v>14</v>
      </c>
      <c r="B16" s="9" t="s">
        <v>26</v>
      </c>
      <c r="C16" s="6">
        <v>71</v>
      </c>
      <c r="D16" s="6">
        <v>63</v>
      </c>
      <c r="E16" s="6">
        <v>14</v>
      </c>
      <c r="F16" s="8">
        <v>87.6666666666667</v>
      </c>
      <c r="G16" s="6">
        <v>31</v>
      </c>
      <c r="H16" s="5">
        <f>VLOOKUP(G16,[1]临床护士面试成绩表!$A$3:$I$93,9,0)</f>
        <v>77.8</v>
      </c>
      <c r="I16" s="6">
        <f t="shared" si="0"/>
        <v>74.84</v>
      </c>
      <c r="J16" s="11">
        <f>RANK(I16,$I$3:$I$93,0)</f>
        <v>14</v>
      </c>
      <c r="K16" s="8" t="s">
        <v>13</v>
      </c>
    </row>
    <row r="17" s="1" customFormat="1" ht="18" customHeight="1" spans="1:11">
      <c r="A17" s="6">
        <v>15</v>
      </c>
      <c r="B17" s="10" t="s">
        <v>27</v>
      </c>
      <c r="C17" s="6">
        <v>13</v>
      </c>
      <c r="D17" s="6">
        <v>64</v>
      </c>
      <c r="E17" s="6">
        <v>39</v>
      </c>
      <c r="F17" s="8">
        <v>78.6666666666667</v>
      </c>
      <c r="G17" s="6">
        <v>10</v>
      </c>
      <c r="H17" s="5">
        <f>VLOOKUP(G17,[1]临床护士面试成绩表!$A$3:$I$93,9,0)</f>
        <v>84</v>
      </c>
      <c r="I17" s="6">
        <f t="shared" si="0"/>
        <v>74.4</v>
      </c>
      <c r="J17" s="11">
        <f>RANK(I17,$I$3:$I$93,0)</f>
        <v>15</v>
      </c>
      <c r="K17" s="8" t="s">
        <v>13</v>
      </c>
    </row>
    <row r="18" s="1" customFormat="1" ht="18" customHeight="1" spans="1:11">
      <c r="A18" s="6">
        <v>16</v>
      </c>
      <c r="B18" s="9" t="s">
        <v>28</v>
      </c>
      <c r="C18" s="6">
        <v>20</v>
      </c>
      <c r="D18" s="6">
        <v>63</v>
      </c>
      <c r="E18" s="6">
        <v>52</v>
      </c>
      <c r="F18" s="8">
        <v>84.3333333333333</v>
      </c>
      <c r="G18" s="6">
        <v>50</v>
      </c>
      <c r="H18" s="5">
        <f>VLOOKUP(G18,[1]临床护士面试成绩表!$A$3:$I$93,9,0)</f>
        <v>79</v>
      </c>
      <c r="I18" s="6">
        <f t="shared" si="0"/>
        <v>74.2</v>
      </c>
      <c r="J18" s="11">
        <f>RANK(I18,$I$3:$I$93,0)</f>
        <v>16</v>
      </c>
      <c r="K18" s="8" t="s">
        <v>13</v>
      </c>
    </row>
    <row r="19" s="1" customFormat="1" ht="18" customHeight="1" spans="1:11">
      <c r="A19" s="6">
        <v>17</v>
      </c>
      <c r="B19" s="9" t="s">
        <v>29</v>
      </c>
      <c r="C19" s="6">
        <v>67</v>
      </c>
      <c r="D19" s="6">
        <v>57</v>
      </c>
      <c r="E19" s="6">
        <v>43</v>
      </c>
      <c r="F19" s="8">
        <v>85.6666666666667</v>
      </c>
      <c r="G19" s="6">
        <v>64</v>
      </c>
      <c r="H19" s="5">
        <f>VLOOKUP(G19,[1]临床护士面试成绩表!$A$3:$I$93,9,0)</f>
        <v>85.6</v>
      </c>
      <c r="I19" s="6">
        <f t="shared" si="0"/>
        <v>74.18</v>
      </c>
      <c r="J19" s="11">
        <f>RANK(I19,$I$3:$I$93,0)</f>
        <v>17</v>
      </c>
      <c r="K19" s="8" t="s">
        <v>13</v>
      </c>
    </row>
    <row r="20" s="1" customFormat="1" ht="18" customHeight="1" spans="1:11">
      <c r="A20" s="6">
        <v>18</v>
      </c>
      <c r="B20" s="9" t="s">
        <v>30</v>
      </c>
      <c r="C20" s="6">
        <v>35</v>
      </c>
      <c r="D20" s="6">
        <v>55</v>
      </c>
      <c r="E20" s="6">
        <v>65</v>
      </c>
      <c r="F20" s="8">
        <v>87</v>
      </c>
      <c r="G20" s="6">
        <v>9</v>
      </c>
      <c r="H20" s="5">
        <f>VLOOKUP(G20,[1]临床护士面试成绩表!$A$3:$I$93,9,0)</f>
        <v>85.8</v>
      </c>
      <c r="I20" s="6">
        <f t="shared" si="0"/>
        <v>73.84</v>
      </c>
      <c r="J20" s="11">
        <f>RANK(I20,$I$3:$I$93,0)</f>
        <v>18</v>
      </c>
      <c r="K20" s="8" t="s">
        <v>13</v>
      </c>
    </row>
    <row r="21" s="1" customFormat="1" ht="18" customHeight="1" spans="1:11">
      <c r="A21" s="6">
        <v>19</v>
      </c>
      <c r="B21" s="9" t="s">
        <v>31</v>
      </c>
      <c r="C21" s="6">
        <v>80</v>
      </c>
      <c r="D21" s="6">
        <v>62</v>
      </c>
      <c r="E21" s="6">
        <v>72</v>
      </c>
      <c r="F21" s="8">
        <v>83.3333333333333</v>
      </c>
      <c r="G21" s="6">
        <v>20</v>
      </c>
      <c r="H21" s="5">
        <f>VLOOKUP(G21,[1]临床护士面试成绩表!$A$3:$I$93,9,0)</f>
        <v>79</v>
      </c>
      <c r="I21" s="6">
        <f t="shared" si="0"/>
        <v>73.5</v>
      </c>
      <c r="J21" s="11">
        <f>RANK(I21,$I$3:$I$93,0)</f>
        <v>19</v>
      </c>
      <c r="K21" s="8" t="s">
        <v>13</v>
      </c>
    </row>
    <row r="22" s="1" customFormat="1" ht="18" customHeight="1" spans="1:11">
      <c r="A22" s="6">
        <v>20</v>
      </c>
      <c r="B22" s="9" t="s">
        <v>32</v>
      </c>
      <c r="C22" s="6">
        <v>25</v>
      </c>
      <c r="D22" s="6">
        <v>69</v>
      </c>
      <c r="E22" s="6">
        <v>18</v>
      </c>
      <c r="F22" s="8">
        <v>74</v>
      </c>
      <c r="G22" s="6">
        <v>42</v>
      </c>
      <c r="H22" s="5">
        <f>VLOOKUP(G22,[1]临床护士面试成绩表!$A$3:$I$93,9,0)</f>
        <v>78.8</v>
      </c>
      <c r="I22" s="6">
        <f t="shared" si="0"/>
        <v>73.44</v>
      </c>
      <c r="J22" s="11">
        <f>RANK(I22,$I$3:$I$93,0)</f>
        <v>20</v>
      </c>
      <c r="K22" s="8" t="s">
        <v>13</v>
      </c>
    </row>
    <row r="23" s="1" customFormat="1" ht="18" customHeight="1" spans="1:11">
      <c r="A23" s="6">
        <v>21</v>
      </c>
      <c r="B23" s="9" t="s">
        <v>33</v>
      </c>
      <c r="C23" s="6">
        <v>53</v>
      </c>
      <c r="D23" s="6">
        <v>61</v>
      </c>
      <c r="E23" s="6">
        <v>42</v>
      </c>
      <c r="F23" s="8">
        <v>82.3333333333333</v>
      </c>
      <c r="G23" s="6">
        <v>26</v>
      </c>
      <c r="H23" s="5">
        <f>VLOOKUP(G23,[1]临床护士面试成绩表!$A$3:$I$93,9,0)</f>
        <v>79.2</v>
      </c>
      <c r="I23" s="6">
        <f t="shared" si="0"/>
        <v>72.86</v>
      </c>
      <c r="J23" s="11">
        <f>RANK(I23,$I$3:$I$93,0)</f>
        <v>21</v>
      </c>
      <c r="K23" s="8" t="s">
        <v>13</v>
      </c>
    </row>
    <row r="24" s="1" customFormat="1" ht="18" customHeight="1" spans="1:11">
      <c r="A24" s="6">
        <v>22</v>
      </c>
      <c r="B24" s="9" t="s">
        <v>34</v>
      </c>
      <c r="C24" s="6">
        <v>50</v>
      </c>
      <c r="D24" s="6">
        <v>56</v>
      </c>
      <c r="E24" s="6">
        <v>37</v>
      </c>
      <c r="F24" s="8">
        <v>85.3333333333333</v>
      </c>
      <c r="G24" s="6">
        <v>34</v>
      </c>
      <c r="H24" s="5">
        <f>VLOOKUP(G24,[1]临床护士面试成绩表!$A$3:$I$93,9,0)</f>
        <v>80</v>
      </c>
      <c r="I24" s="6">
        <f t="shared" si="0"/>
        <v>72</v>
      </c>
      <c r="J24" s="11">
        <f>RANK(I24,$I$3:$I$93,0)</f>
        <v>22</v>
      </c>
      <c r="K24" s="8" t="s">
        <v>13</v>
      </c>
    </row>
    <row r="25" s="1" customFormat="1" ht="18" customHeight="1" spans="1:11">
      <c r="A25" s="6">
        <v>23</v>
      </c>
      <c r="B25" s="9" t="s">
        <v>35</v>
      </c>
      <c r="C25" s="6">
        <v>24</v>
      </c>
      <c r="D25" s="6">
        <v>72</v>
      </c>
      <c r="E25" s="6">
        <v>4</v>
      </c>
      <c r="F25" s="8">
        <v>67.6666666666667</v>
      </c>
      <c r="G25" s="6">
        <v>38</v>
      </c>
      <c r="H25" s="5">
        <f>VLOOKUP(G25,[1]临床护士面试成绩表!$A$3:$I$93,9,0)</f>
        <v>75.6</v>
      </c>
      <c r="I25" s="6">
        <f t="shared" si="0"/>
        <v>71.78</v>
      </c>
      <c r="J25" s="11">
        <f>RANK(I25,$I$3:$I$93,0)</f>
        <v>23</v>
      </c>
      <c r="K25" s="8" t="s">
        <v>13</v>
      </c>
    </row>
    <row r="26" s="1" customFormat="1" ht="18" customHeight="1" spans="1:11">
      <c r="A26" s="6">
        <v>24</v>
      </c>
      <c r="B26" s="9" t="s">
        <v>36</v>
      </c>
      <c r="C26" s="6">
        <v>89</v>
      </c>
      <c r="D26" s="6">
        <v>62</v>
      </c>
      <c r="E26" s="6">
        <v>62</v>
      </c>
      <c r="F26" s="8">
        <v>79.6666666666667</v>
      </c>
      <c r="G26" s="6">
        <v>60</v>
      </c>
      <c r="H26" s="5">
        <f>VLOOKUP(G26,[1]临床护士面试成绩表!$A$3:$I$93,9,0)</f>
        <v>76.6</v>
      </c>
      <c r="I26" s="6">
        <f t="shared" si="0"/>
        <v>71.68</v>
      </c>
      <c r="J26" s="11">
        <f>RANK(I26,$I$3:$I$93,0)</f>
        <v>24</v>
      </c>
      <c r="K26" s="8" t="s">
        <v>13</v>
      </c>
    </row>
    <row r="27" s="1" customFormat="1" ht="18" customHeight="1" spans="1:11">
      <c r="A27" s="6">
        <v>25</v>
      </c>
      <c r="B27" s="10" t="s">
        <v>37</v>
      </c>
      <c r="C27" s="6">
        <v>14</v>
      </c>
      <c r="D27" s="6">
        <v>54</v>
      </c>
      <c r="E27" s="6">
        <v>7</v>
      </c>
      <c r="F27" s="8">
        <v>82.3333333333333</v>
      </c>
      <c r="G27" s="6">
        <v>71</v>
      </c>
      <c r="H27" s="5">
        <f>VLOOKUP(G27,[1]临床护士面试成绩表!$A$3:$I$93,9,0)</f>
        <v>83.2</v>
      </c>
      <c r="I27" s="6">
        <f t="shared" si="0"/>
        <v>71.26</v>
      </c>
      <c r="J27" s="11">
        <f>RANK(I27,$I$3:$I$93,0)</f>
        <v>25</v>
      </c>
      <c r="K27" s="8" t="s">
        <v>13</v>
      </c>
    </row>
    <row r="28" s="1" customFormat="1" ht="18" customHeight="1" spans="1:11">
      <c r="A28" s="6">
        <v>26</v>
      </c>
      <c r="B28" s="9" t="s">
        <v>38</v>
      </c>
      <c r="C28" s="6">
        <v>74</v>
      </c>
      <c r="D28" s="6">
        <v>55</v>
      </c>
      <c r="E28" s="6">
        <v>24</v>
      </c>
      <c r="F28" s="8">
        <v>81.6666666666667</v>
      </c>
      <c r="G28" s="6">
        <v>35</v>
      </c>
      <c r="H28" s="5">
        <f>VLOOKUP(G28,[1]临床护士面试成绩表!$A$3:$I$93,9,0)</f>
        <v>82</v>
      </c>
      <c r="I28" s="6">
        <f t="shared" si="0"/>
        <v>71.1</v>
      </c>
      <c r="J28" s="11">
        <f>RANK(I28,$I$3:$I$93,0)</f>
        <v>26</v>
      </c>
      <c r="K28" s="8" t="s">
        <v>13</v>
      </c>
    </row>
    <row r="29" s="1" customFormat="1" ht="18" customHeight="1" spans="1:11">
      <c r="A29" s="6">
        <v>27</v>
      </c>
      <c r="B29" s="9" t="s">
        <v>39</v>
      </c>
      <c r="C29" s="6">
        <v>11</v>
      </c>
      <c r="D29" s="6">
        <v>66</v>
      </c>
      <c r="E29" s="6">
        <v>34</v>
      </c>
      <c r="F29" s="8">
        <v>75.6666666666667</v>
      </c>
      <c r="G29" s="6">
        <v>25</v>
      </c>
      <c r="H29" s="5">
        <f>VLOOKUP(G29,[1]临床护士面试成绩表!$A$3:$I$93,9,0)</f>
        <v>73.2</v>
      </c>
      <c r="I29" s="6">
        <f t="shared" si="0"/>
        <v>71.06</v>
      </c>
      <c r="J29" s="11">
        <f>RANK(I29,$I$3:$I$93,0)</f>
        <v>27</v>
      </c>
      <c r="K29" s="8" t="s">
        <v>13</v>
      </c>
    </row>
    <row r="30" s="1" customFormat="1" ht="18" customHeight="1" spans="1:11">
      <c r="A30" s="6">
        <v>28</v>
      </c>
      <c r="B30" s="9" t="s">
        <v>40</v>
      </c>
      <c r="C30" s="6">
        <v>23</v>
      </c>
      <c r="D30" s="6">
        <v>50</v>
      </c>
      <c r="E30" s="6">
        <v>50</v>
      </c>
      <c r="F30" s="8">
        <v>87.3333333333333</v>
      </c>
      <c r="G30" s="6">
        <v>74</v>
      </c>
      <c r="H30" s="5">
        <f>VLOOKUP(G30,[1]临床护士面试成绩表!$A$3:$I$93,9,0)</f>
        <v>82.6</v>
      </c>
      <c r="I30" s="6">
        <f t="shared" si="0"/>
        <v>70.98</v>
      </c>
      <c r="J30" s="11">
        <f>RANK(I30,$I$3:$I$93,0)</f>
        <v>28</v>
      </c>
      <c r="K30" s="8" t="s">
        <v>13</v>
      </c>
    </row>
    <row r="31" s="1" customFormat="1" ht="18" customHeight="1" spans="1:11">
      <c r="A31" s="6">
        <v>29</v>
      </c>
      <c r="B31" s="9" t="s">
        <v>41</v>
      </c>
      <c r="C31" s="6">
        <v>6</v>
      </c>
      <c r="D31" s="6">
        <v>60</v>
      </c>
      <c r="E31" s="6">
        <v>77</v>
      </c>
      <c r="F31" s="8">
        <v>75.6666666666667</v>
      </c>
      <c r="G31" s="6">
        <v>37</v>
      </c>
      <c r="H31" s="5">
        <f>VLOOKUP(G31,[1]临床护士面试成绩表!$A$3:$I$93,9,0)</f>
        <v>80.8</v>
      </c>
      <c r="I31" s="6">
        <f t="shared" si="0"/>
        <v>70.94</v>
      </c>
      <c r="J31" s="11">
        <f>RANK(I31,$I$3:$I$93,0)</f>
        <v>29</v>
      </c>
      <c r="K31" s="8" t="s">
        <v>13</v>
      </c>
    </row>
    <row r="32" s="1" customFormat="1" ht="18" customHeight="1" spans="1:11">
      <c r="A32" s="6">
        <v>30</v>
      </c>
      <c r="B32" s="9" t="s">
        <v>42</v>
      </c>
      <c r="C32" s="6">
        <v>37</v>
      </c>
      <c r="D32" s="6">
        <v>56</v>
      </c>
      <c r="E32" s="6">
        <v>53</v>
      </c>
      <c r="F32" s="8">
        <v>79</v>
      </c>
      <c r="G32" s="6">
        <v>36</v>
      </c>
      <c r="H32" s="5">
        <f>VLOOKUP(G32,[1]临床护士面试成绩表!$A$3:$I$93,9,0)</f>
        <v>82.8</v>
      </c>
      <c r="I32" s="6">
        <f t="shared" si="0"/>
        <v>70.94</v>
      </c>
      <c r="J32" s="11">
        <f>RANK(I32,$I$3:$I$93,0)</f>
        <v>29</v>
      </c>
      <c r="K32" s="8" t="s">
        <v>13</v>
      </c>
    </row>
    <row r="33" s="1" customFormat="1" ht="18" customHeight="1" spans="1:11">
      <c r="A33" s="6">
        <v>31</v>
      </c>
      <c r="B33" s="9" t="s">
        <v>43</v>
      </c>
      <c r="C33" s="6">
        <v>1</v>
      </c>
      <c r="D33" s="6">
        <v>60</v>
      </c>
      <c r="E33" s="6">
        <v>49</v>
      </c>
      <c r="F33" s="8">
        <v>80</v>
      </c>
      <c r="G33" s="6">
        <v>21</v>
      </c>
      <c r="H33" s="5">
        <f>VLOOKUP(G33,[1]临床护士面试成绩表!$A$3:$I$93,9,0)</f>
        <v>75.8</v>
      </c>
      <c r="I33" s="6">
        <f t="shared" si="0"/>
        <v>70.74</v>
      </c>
      <c r="J33" s="11">
        <f>RANK(I33,$I$3:$I$93,0)</f>
        <v>31</v>
      </c>
      <c r="K33" s="8" t="s">
        <v>13</v>
      </c>
    </row>
    <row r="34" s="1" customFormat="1" ht="18" customHeight="1" spans="1:11">
      <c r="A34" s="6">
        <v>32</v>
      </c>
      <c r="B34" s="9" t="s">
        <v>44</v>
      </c>
      <c r="C34" s="6">
        <v>83</v>
      </c>
      <c r="D34" s="6">
        <v>65</v>
      </c>
      <c r="E34" s="6">
        <v>12</v>
      </c>
      <c r="F34" s="8">
        <v>65.3333333333333</v>
      </c>
      <c r="G34" s="6">
        <v>73</v>
      </c>
      <c r="H34" s="5">
        <f>VLOOKUP(G34,[1]临床护士面试成绩表!$A$3:$I$93,9,0)</f>
        <v>82.8</v>
      </c>
      <c r="I34" s="6">
        <f t="shared" si="0"/>
        <v>70.44</v>
      </c>
      <c r="J34" s="11">
        <f>RANK(I34,$I$3:$I$93,0)</f>
        <v>32</v>
      </c>
      <c r="K34" s="8" t="s">
        <v>13</v>
      </c>
    </row>
    <row r="35" s="1" customFormat="1" ht="18" customHeight="1" spans="1:11">
      <c r="A35" s="6">
        <v>33</v>
      </c>
      <c r="B35" s="9" t="s">
        <v>45</v>
      </c>
      <c r="C35" s="6">
        <v>42</v>
      </c>
      <c r="D35" s="6">
        <v>64</v>
      </c>
      <c r="E35" s="6">
        <v>3</v>
      </c>
      <c r="F35" s="8">
        <v>72</v>
      </c>
      <c r="G35" s="6">
        <v>52</v>
      </c>
      <c r="H35" s="5">
        <f>VLOOKUP(G35,[1]临床护士面试成绩表!$A$3:$I$93,9,0)</f>
        <v>76.6</v>
      </c>
      <c r="I35" s="6">
        <f t="shared" si="0"/>
        <v>70.18</v>
      </c>
      <c r="J35" s="11">
        <f>RANK(I35,$I$3:$I$93,0)</f>
        <v>33</v>
      </c>
      <c r="K35" s="8" t="s">
        <v>13</v>
      </c>
    </row>
    <row r="36" s="1" customFormat="1" ht="18" customHeight="1" spans="1:11">
      <c r="A36" s="6">
        <v>34</v>
      </c>
      <c r="B36" s="9" t="s">
        <v>46</v>
      </c>
      <c r="C36" s="6">
        <v>82</v>
      </c>
      <c r="D36" s="6">
        <v>59</v>
      </c>
      <c r="E36" s="6">
        <v>38</v>
      </c>
      <c r="F36" s="8">
        <v>81</v>
      </c>
      <c r="G36" s="6">
        <v>13</v>
      </c>
      <c r="H36" s="5">
        <f>VLOOKUP(G36,[1]临床护士面试成绩表!$A$3:$I$93,9,0)</f>
        <v>73.8</v>
      </c>
      <c r="I36" s="6">
        <f t="shared" si="0"/>
        <v>70.04</v>
      </c>
      <c r="J36" s="11">
        <f>RANK(I36,$I$3:$I$93,0)</f>
        <v>34</v>
      </c>
      <c r="K36" s="8" t="s">
        <v>13</v>
      </c>
    </row>
    <row r="37" s="1" customFormat="1" ht="18" customHeight="1" spans="1:11">
      <c r="A37" s="6">
        <v>35</v>
      </c>
      <c r="B37" s="9" t="s">
        <v>47</v>
      </c>
      <c r="C37" s="6">
        <v>88</v>
      </c>
      <c r="D37" s="6">
        <v>58</v>
      </c>
      <c r="E37" s="6">
        <v>8</v>
      </c>
      <c r="F37" s="8">
        <v>82.3333333333333</v>
      </c>
      <c r="G37" s="6">
        <v>15</v>
      </c>
      <c r="H37" s="5">
        <f>VLOOKUP(G37,[1]临床护士面试成绩表!$A$3:$I$93,9,0)</f>
        <v>73.8</v>
      </c>
      <c r="I37" s="6">
        <f t="shared" si="0"/>
        <v>70.04</v>
      </c>
      <c r="J37" s="11">
        <f>RANK(I37,$I$3:$I$93,0)</f>
        <v>34</v>
      </c>
      <c r="K37" s="8" t="s">
        <v>13</v>
      </c>
    </row>
    <row r="38" s="1" customFormat="1" ht="18" customHeight="1" spans="1:11">
      <c r="A38" s="6">
        <v>36</v>
      </c>
      <c r="B38" s="9" t="s">
        <v>48</v>
      </c>
      <c r="C38" s="6">
        <v>61</v>
      </c>
      <c r="D38" s="6">
        <v>56</v>
      </c>
      <c r="E38" s="6">
        <v>64</v>
      </c>
      <c r="F38" s="8">
        <v>78.6666666666667</v>
      </c>
      <c r="G38" s="6">
        <v>16</v>
      </c>
      <c r="H38" s="5">
        <f>VLOOKUP(G38,[1]临床护士面试成绩表!$A$3:$I$93,9,0)</f>
        <v>79.6</v>
      </c>
      <c r="I38" s="6">
        <f t="shared" si="0"/>
        <v>69.88</v>
      </c>
      <c r="J38" s="11">
        <f>RANK(I38,$I$3:$I$93,0)</f>
        <v>36</v>
      </c>
      <c r="K38" s="8" t="s">
        <v>49</v>
      </c>
    </row>
    <row r="39" s="1" customFormat="1" ht="18" customHeight="1" spans="1:11">
      <c r="A39" s="6">
        <v>37</v>
      </c>
      <c r="B39" s="9" t="s">
        <v>50</v>
      </c>
      <c r="C39" s="6">
        <v>32</v>
      </c>
      <c r="D39" s="6">
        <v>58</v>
      </c>
      <c r="E39" s="6">
        <v>29</v>
      </c>
      <c r="F39" s="8">
        <v>85.6666666666667</v>
      </c>
      <c r="G39" s="6">
        <v>1</v>
      </c>
      <c r="H39" s="5">
        <f>VLOOKUP(G39,[1]临床护士面试成绩表!$A$3:$I$93,9,0)</f>
        <v>69</v>
      </c>
      <c r="I39" s="6">
        <f t="shared" si="0"/>
        <v>69.6</v>
      </c>
      <c r="J39" s="11">
        <f>RANK(I39,$I$3:$I$93,0)</f>
        <v>37</v>
      </c>
      <c r="K39" s="8" t="s">
        <v>49</v>
      </c>
    </row>
    <row r="40" s="1" customFormat="1" ht="18" customHeight="1" spans="1:11">
      <c r="A40" s="6">
        <v>38</v>
      </c>
      <c r="B40" s="9" t="s">
        <v>51</v>
      </c>
      <c r="C40" s="6">
        <v>39</v>
      </c>
      <c r="D40" s="6">
        <v>57</v>
      </c>
      <c r="E40" s="6">
        <v>9</v>
      </c>
      <c r="F40" s="8">
        <v>78</v>
      </c>
      <c r="G40" s="6">
        <v>51</v>
      </c>
      <c r="H40" s="5">
        <f>VLOOKUP(G40,[1]临床护士面试成绩表!$A$3:$I$93,9,0)</f>
        <v>78</v>
      </c>
      <c r="I40" s="6">
        <f t="shared" si="0"/>
        <v>69.6</v>
      </c>
      <c r="J40" s="11">
        <f>RANK(I40,$I$3:$I$93,0)</f>
        <v>37</v>
      </c>
      <c r="K40" s="8" t="s">
        <v>49</v>
      </c>
    </row>
    <row r="41" s="1" customFormat="1" ht="18" customHeight="1" spans="1:11">
      <c r="A41" s="6">
        <v>39</v>
      </c>
      <c r="B41" s="9" t="s">
        <v>52</v>
      </c>
      <c r="C41" s="6">
        <v>84</v>
      </c>
      <c r="D41" s="6">
        <v>52</v>
      </c>
      <c r="E41" s="6">
        <v>75</v>
      </c>
      <c r="F41" s="8">
        <v>84.3333333333333</v>
      </c>
      <c r="G41" s="6">
        <v>48</v>
      </c>
      <c r="H41" s="5">
        <f>VLOOKUP(G41,[1]临床护士面试成绩表!$A$3:$I$93,9,0)</f>
        <v>77.8</v>
      </c>
      <c r="I41" s="6">
        <f t="shared" si="0"/>
        <v>69.44</v>
      </c>
      <c r="J41" s="11">
        <f>RANK(I41,$I$3:$I$93,0)</f>
        <v>39</v>
      </c>
      <c r="K41" s="8" t="s">
        <v>49</v>
      </c>
    </row>
    <row r="42" s="1" customFormat="1" ht="18" customHeight="1" spans="1:11">
      <c r="A42" s="6">
        <v>40</v>
      </c>
      <c r="B42" s="9" t="s">
        <v>53</v>
      </c>
      <c r="C42" s="6">
        <v>70</v>
      </c>
      <c r="D42" s="6">
        <v>61</v>
      </c>
      <c r="E42" s="6">
        <v>21</v>
      </c>
      <c r="F42" s="8">
        <v>74.6666666666667</v>
      </c>
      <c r="G42" s="6">
        <v>47</v>
      </c>
      <c r="H42" s="5">
        <f>VLOOKUP(G42,[1]临床护士面试成绩表!$A$3:$I$93,9,0)</f>
        <v>75.4</v>
      </c>
      <c r="I42" s="6">
        <f t="shared" si="0"/>
        <v>69.42</v>
      </c>
      <c r="J42" s="11">
        <f>RANK(I42,$I$3:$I$93,0)</f>
        <v>40</v>
      </c>
      <c r="K42" s="8" t="s">
        <v>49</v>
      </c>
    </row>
    <row r="43" s="1" customFormat="1" ht="18" customHeight="1" spans="1:11">
      <c r="A43" s="6">
        <v>41</v>
      </c>
      <c r="B43" s="9" t="s">
        <v>54</v>
      </c>
      <c r="C43" s="6">
        <v>26</v>
      </c>
      <c r="D43" s="6">
        <v>56</v>
      </c>
      <c r="E43" s="6">
        <v>27</v>
      </c>
      <c r="F43" s="8">
        <v>78.3333333333333</v>
      </c>
      <c r="G43" s="6">
        <v>12</v>
      </c>
      <c r="H43" s="5">
        <f>VLOOKUP(G43,[1]临床护士面试成绩表!$A$3:$I$93,9,0)</f>
        <v>78.4</v>
      </c>
      <c r="I43" s="6">
        <f t="shared" si="0"/>
        <v>69.42</v>
      </c>
      <c r="J43" s="11">
        <f>RANK(I43,$I$3:$I$93,0)</f>
        <v>40</v>
      </c>
      <c r="K43" s="8" t="s">
        <v>49</v>
      </c>
    </row>
    <row r="44" s="1" customFormat="1" ht="18" customHeight="1" spans="1:11">
      <c r="A44" s="6">
        <v>42</v>
      </c>
      <c r="B44" s="9" t="s">
        <v>55</v>
      </c>
      <c r="C44" s="6">
        <v>5</v>
      </c>
      <c r="D44" s="6">
        <v>52</v>
      </c>
      <c r="E44" s="6">
        <v>46</v>
      </c>
      <c r="F44" s="8">
        <v>85</v>
      </c>
      <c r="G44" s="6">
        <v>22</v>
      </c>
      <c r="H44" s="5">
        <f>VLOOKUP(G44,[1]临床护士面试成绩表!$A$3:$I$93,9,0)</f>
        <v>76.4</v>
      </c>
      <c r="I44" s="6">
        <f t="shared" si="0"/>
        <v>69.22</v>
      </c>
      <c r="J44" s="11">
        <f>RANK(I44,$I$3:$I$93,0)</f>
        <v>42</v>
      </c>
      <c r="K44" s="8" t="s">
        <v>49</v>
      </c>
    </row>
    <row r="45" s="1" customFormat="1" ht="18" customHeight="1" spans="1:11">
      <c r="A45" s="6">
        <v>43</v>
      </c>
      <c r="B45" s="9" t="s">
        <v>56</v>
      </c>
      <c r="C45" s="6">
        <v>4</v>
      </c>
      <c r="D45" s="6">
        <v>61</v>
      </c>
      <c r="E45" s="6">
        <v>2</v>
      </c>
      <c r="F45" s="8">
        <v>70.6666666666667</v>
      </c>
      <c r="G45" s="6">
        <v>59</v>
      </c>
      <c r="H45" s="5">
        <f>VLOOKUP(G45,[1]临床护士面试成绩表!$A$3:$I$93,9,0)</f>
        <v>77.8</v>
      </c>
      <c r="I45" s="6">
        <f t="shared" si="0"/>
        <v>68.94</v>
      </c>
      <c r="J45" s="11">
        <f>RANK(I45,$I$3:$I$93,0)</f>
        <v>43</v>
      </c>
      <c r="K45" s="8" t="s">
        <v>49</v>
      </c>
    </row>
    <row r="46" s="1" customFormat="1" ht="18" customHeight="1" spans="1:11">
      <c r="A46" s="6">
        <v>44</v>
      </c>
      <c r="B46" s="9" t="s">
        <v>57</v>
      </c>
      <c r="C46" s="6">
        <v>90</v>
      </c>
      <c r="D46" s="6">
        <v>51</v>
      </c>
      <c r="E46" s="6">
        <v>19</v>
      </c>
      <c r="F46" s="8">
        <v>82.3333333333333</v>
      </c>
      <c r="G46" s="6">
        <v>77</v>
      </c>
      <c r="H46" s="5">
        <f>VLOOKUP(G46,[1]临床护士面试成绩表!$A$3:$I$93,9,0)</f>
        <v>79.2</v>
      </c>
      <c r="I46" s="6">
        <f t="shared" si="0"/>
        <v>68.86</v>
      </c>
      <c r="J46" s="11">
        <f>RANK(I46,$I$3:$I$93,0)</f>
        <v>44</v>
      </c>
      <c r="K46" s="8" t="s">
        <v>49</v>
      </c>
    </row>
    <row r="47" s="1" customFormat="1" ht="18" customHeight="1" spans="1:11">
      <c r="A47" s="6">
        <v>45</v>
      </c>
      <c r="B47" s="9" t="s">
        <v>58</v>
      </c>
      <c r="C47" s="6">
        <v>76</v>
      </c>
      <c r="D47" s="6">
        <v>48</v>
      </c>
      <c r="E47" s="6">
        <v>1</v>
      </c>
      <c r="F47" s="8">
        <v>80.3333333333333</v>
      </c>
      <c r="G47" s="6">
        <v>8</v>
      </c>
      <c r="H47" s="5">
        <f>VLOOKUP(G47,[1]临床护士面试成绩表!$A$3:$I$93,9,0)</f>
        <v>85</v>
      </c>
      <c r="I47" s="6">
        <f t="shared" si="0"/>
        <v>68.8</v>
      </c>
      <c r="J47" s="11">
        <f>RANK(I47,$I$3:$I$93,0)</f>
        <v>45</v>
      </c>
      <c r="K47" s="8" t="s">
        <v>49</v>
      </c>
    </row>
    <row r="48" s="1" customFormat="1" ht="18" customHeight="1" spans="1:11">
      <c r="A48" s="6">
        <v>46</v>
      </c>
      <c r="B48" s="9" t="s">
        <v>59</v>
      </c>
      <c r="C48" s="6">
        <v>40</v>
      </c>
      <c r="D48" s="6">
        <v>55</v>
      </c>
      <c r="E48" s="6">
        <v>6</v>
      </c>
      <c r="F48" s="8">
        <v>80</v>
      </c>
      <c r="G48" s="6">
        <v>75</v>
      </c>
      <c r="H48" s="5">
        <f>VLOOKUP(G48,[1]临床护士面试成绩表!$A$3:$I$93,9,0)</f>
        <v>74.8</v>
      </c>
      <c r="I48" s="6">
        <f t="shared" si="0"/>
        <v>68.44</v>
      </c>
      <c r="J48" s="11">
        <f>RANK(I48,$I$3:$I$93,0)</f>
        <v>46</v>
      </c>
      <c r="K48" s="8" t="s">
        <v>49</v>
      </c>
    </row>
    <row r="49" s="1" customFormat="1" ht="18" customHeight="1" spans="1:11">
      <c r="A49" s="6">
        <v>47</v>
      </c>
      <c r="B49" s="9" t="s">
        <v>60</v>
      </c>
      <c r="C49" s="6">
        <v>8</v>
      </c>
      <c r="D49" s="6">
        <v>57</v>
      </c>
      <c r="E49" s="6">
        <v>30</v>
      </c>
      <c r="F49" s="8">
        <v>72.3333333333333</v>
      </c>
      <c r="G49" s="6">
        <v>61</v>
      </c>
      <c r="H49" s="5">
        <f>VLOOKUP(G49,[1]临床护士面试成绩表!$A$3:$I$93,9,0)</f>
        <v>79.4</v>
      </c>
      <c r="I49" s="6">
        <f t="shared" si="0"/>
        <v>68.32</v>
      </c>
      <c r="J49" s="11">
        <f>RANK(I49,$I$3:$I$93,0)</f>
        <v>47</v>
      </c>
      <c r="K49" s="8" t="s">
        <v>49</v>
      </c>
    </row>
    <row r="50" s="1" customFormat="1" ht="18" customHeight="1" spans="1:11">
      <c r="A50" s="6">
        <v>48</v>
      </c>
      <c r="B50" s="10" t="s">
        <v>61</v>
      </c>
      <c r="C50" s="6">
        <v>15</v>
      </c>
      <c r="D50" s="6">
        <v>59</v>
      </c>
      <c r="E50" s="6">
        <v>61</v>
      </c>
      <c r="F50" s="8">
        <v>71.3333333333333</v>
      </c>
      <c r="G50" s="6">
        <v>3</v>
      </c>
      <c r="H50" s="5">
        <f>VLOOKUP(G50,[1]临床护士面试成绩表!$A$3:$I$93,9,0)</f>
        <v>77.4</v>
      </c>
      <c r="I50" s="6">
        <f t="shared" si="0"/>
        <v>68.22</v>
      </c>
      <c r="J50" s="11">
        <f>RANK(I50,$I$3:$I$93,0)</f>
        <v>48</v>
      </c>
      <c r="K50" s="8" t="s">
        <v>49</v>
      </c>
    </row>
    <row r="51" s="1" customFormat="1" ht="18" customHeight="1" spans="1:11">
      <c r="A51" s="6">
        <v>49</v>
      </c>
      <c r="B51" s="9" t="s">
        <v>62</v>
      </c>
      <c r="C51" s="6">
        <v>2</v>
      </c>
      <c r="D51" s="6">
        <v>53</v>
      </c>
      <c r="E51" s="6">
        <v>22</v>
      </c>
      <c r="F51" s="8">
        <v>80.3333333333333</v>
      </c>
      <c r="G51" s="6">
        <v>67</v>
      </c>
      <c r="H51" s="5">
        <f>VLOOKUP(G51,[1]临床护士面试成绩表!$A$3:$I$93,9,0)</f>
        <v>74.4</v>
      </c>
      <c r="I51" s="6">
        <f t="shared" si="0"/>
        <v>67.62</v>
      </c>
      <c r="J51" s="11">
        <f>RANK(I51,$I$3:$I$93,0)</f>
        <v>49</v>
      </c>
      <c r="K51" s="8" t="s">
        <v>49</v>
      </c>
    </row>
    <row r="52" s="1" customFormat="1" ht="18" customHeight="1" spans="1:11">
      <c r="A52" s="6">
        <v>50</v>
      </c>
      <c r="B52" s="9" t="s">
        <v>63</v>
      </c>
      <c r="C52" s="6">
        <v>9</v>
      </c>
      <c r="D52" s="6">
        <v>53</v>
      </c>
      <c r="E52" s="6">
        <v>59</v>
      </c>
      <c r="F52" s="8">
        <v>77</v>
      </c>
      <c r="G52" s="6">
        <v>32</v>
      </c>
      <c r="H52" s="5">
        <f>VLOOKUP(G52,[1]临床护士面试成绩表!$A$3:$I$93,9,0)</f>
        <v>77.6</v>
      </c>
      <c r="I52" s="6">
        <f t="shared" si="0"/>
        <v>67.58</v>
      </c>
      <c r="J52" s="11">
        <f>RANK(I52,$I$3:$I$93,0)</f>
        <v>50</v>
      </c>
      <c r="K52" s="8" t="s">
        <v>49</v>
      </c>
    </row>
    <row r="53" s="1" customFormat="1" ht="18" customHeight="1" spans="1:11">
      <c r="A53" s="6">
        <v>51</v>
      </c>
      <c r="B53" s="9" t="s">
        <v>64</v>
      </c>
      <c r="C53" s="6">
        <v>52</v>
      </c>
      <c r="D53" s="6">
        <v>53</v>
      </c>
      <c r="E53" s="6">
        <v>74</v>
      </c>
      <c r="F53" s="8">
        <v>78.6666666666667</v>
      </c>
      <c r="G53" s="6">
        <v>49</v>
      </c>
      <c r="H53" s="5">
        <f>VLOOKUP(G53,[1]临床护士面试成绩表!$A$3:$I$93,9,0)</f>
        <v>75.2</v>
      </c>
      <c r="I53" s="6">
        <f t="shared" si="0"/>
        <v>67.36</v>
      </c>
      <c r="J53" s="11">
        <f>RANK(I53,$I$3:$I$93,0)</f>
        <v>51</v>
      </c>
      <c r="K53" s="8" t="s">
        <v>49</v>
      </c>
    </row>
    <row r="54" s="1" customFormat="1" ht="18" customHeight="1" spans="1:11">
      <c r="A54" s="6">
        <v>52</v>
      </c>
      <c r="B54" s="9" t="s">
        <v>65</v>
      </c>
      <c r="C54" s="6">
        <v>48</v>
      </c>
      <c r="D54" s="6">
        <v>51</v>
      </c>
      <c r="E54" s="6">
        <v>17</v>
      </c>
      <c r="F54" s="8">
        <v>82</v>
      </c>
      <c r="G54" s="6">
        <v>65</v>
      </c>
      <c r="H54" s="5">
        <f>VLOOKUP(G54,[1]临床护士面试成绩表!$A$3:$I$93,9,0)</f>
        <v>73.8</v>
      </c>
      <c r="I54" s="6">
        <f t="shared" si="0"/>
        <v>67.14</v>
      </c>
      <c r="J54" s="11">
        <f>RANK(I54,$I$3:$I$93,0)</f>
        <v>52</v>
      </c>
      <c r="K54" s="8" t="s">
        <v>49</v>
      </c>
    </row>
    <row r="55" s="1" customFormat="1" ht="18" customHeight="1" spans="1:11">
      <c r="A55" s="6">
        <v>53</v>
      </c>
      <c r="B55" s="9" t="s">
        <v>66</v>
      </c>
      <c r="C55" s="6">
        <v>27</v>
      </c>
      <c r="D55" s="6">
        <v>47</v>
      </c>
      <c r="E55" s="6">
        <v>78</v>
      </c>
      <c r="F55" s="8">
        <v>87.6666666666667</v>
      </c>
      <c r="G55" s="6">
        <v>23</v>
      </c>
      <c r="H55" s="5">
        <f>VLOOKUP(G55,[1]临床护士面试成绩表!$A$3:$I$93,9,0)</f>
        <v>73.4</v>
      </c>
      <c r="I55" s="6">
        <f t="shared" si="0"/>
        <v>67.12</v>
      </c>
      <c r="J55" s="11">
        <f>RANK(I55,$I$3:$I$93,0)</f>
        <v>53</v>
      </c>
      <c r="K55" s="8" t="s">
        <v>49</v>
      </c>
    </row>
    <row r="56" s="1" customFormat="1" ht="18" customHeight="1" spans="1:11">
      <c r="A56" s="6">
        <v>54</v>
      </c>
      <c r="B56" s="9" t="s">
        <v>67</v>
      </c>
      <c r="C56" s="6">
        <v>7</v>
      </c>
      <c r="D56" s="6">
        <v>52</v>
      </c>
      <c r="E56" s="6">
        <v>13</v>
      </c>
      <c r="F56" s="8">
        <v>77</v>
      </c>
      <c r="G56" s="6">
        <v>6</v>
      </c>
      <c r="H56" s="5">
        <f>VLOOKUP(G56,[1]临床护士面试成绩表!$A$3:$I$93,9,0)</f>
        <v>76.8</v>
      </c>
      <c r="I56" s="6">
        <f t="shared" si="0"/>
        <v>66.94</v>
      </c>
      <c r="J56" s="11">
        <f>RANK(I56,$I$3:$I$93,0)</f>
        <v>54</v>
      </c>
      <c r="K56" s="8" t="s">
        <v>49</v>
      </c>
    </row>
    <row r="57" s="1" customFormat="1" ht="18" customHeight="1" spans="1:11">
      <c r="A57" s="6">
        <v>55</v>
      </c>
      <c r="B57" s="9" t="s">
        <v>68</v>
      </c>
      <c r="C57" s="6">
        <v>18</v>
      </c>
      <c r="D57" s="6">
        <v>49</v>
      </c>
      <c r="E57" s="6">
        <v>5</v>
      </c>
      <c r="F57" s="8">
        <v>82</v>
      </c>
      <c r="G57" s="6">
        <v>39</v>
      </c>
      <c r="H57" s="5">
        <f>VLOOKUP(G57,[1]临床护士面试成绩表!$A$3:$I$93,9,0)</f>
        <v>75</v>
      </c>
      <c r="I57" s="6">
        <f t="shared" si="0"/>
        <v>66.7</v>
      </c>
      <c r="J57" s="11">
        <f>RANK(I57,$I$3:$I$93,0)</f>
        <v>55</v>
      </c>
      <c r="K57" s="8" t="s">
        <v>49</v>
      </c>
    </row>
    <row r="58" s="1" customFormat="1" ht="18" customHeight="1" spans="1:11">
      <c r="A58" s="6">
        <v>56</v>
      </c>
      <c r="B58" s="9" t="s">
        <v>69</v>
      </c>
      <c r="C58" s="6">
        <v>21</v>
      </c>
      <c r="D58" s="6">
        <v>45</v>
      </c>
      <c r="E58" s="6">
        <v>41</v>
      </c>
      <c r="F58" s="8">
        <v>85</v>
      </c>
      <c r="G58" s="6">
        <v>5</v>
      </c>
      <c r="H58" s="5">
        <f>VLOOKUP(G58,[1]临床护士面试成绩表!$A$3:$I$93,9,0)</f>
        <v>76.8</v>
      </c>
      <c r="I58" s="6">
        <f t="shared" si="0"/>
        <v>66.54</v>
      </c>
      <c r="J58" s="11">
        <f>RANK(I58,$I$3:$I$93,0)</f>
        <v>56</v>
      </c>
      <c r="K58" s="8" t="s">
        <v>49</v>
      </c>
    </row>
    <row r="59" s="1" customFormat="1" ht="18" customHeight="1" spans="1:11">
      <c r="A59" s="6">
        <v>57</v>
      </c>
      <c r="B59" s="9" t="s">
        <v>70</v>
      </c>
      <c r="C59" s="6">
        <v>87</v>
      </c>
      <c r="D59" s="6">
        <v>52</v>
      </c>
      <c r="E59" s="6">
        <v>33</v>
      </c>
      <c r="F59" s="8">
        <v>75</v>
      </c>
      <c r="G59" s="6">
        <v>76</v>
      </c>
      <c r="H59" s="5">
        <f>VLOOKUP(G59,[1]临床护士面试成绩表!$A$3:$I$93,9,0)</f>
        <v>77.2</v>
      </c>
      <c r="I59" s="6">
        <f t="shared" si="0"/>
        <v>66.46</v>
      </c>
      <c r="J59" s="11">
        <f>RANK(I59,$I$3:$I$93,0)</f>
        <v>57</v>
      </c>
      <c r="K59" s="8" t="s">
        <v>49</v>
      </c>
    </row>
    <row r="60" s="1" customFormat="1" ht="18" customHeight="1" spans="1:11">
      <c r="A60" s="6">
        <v>58</v>
      </c>
      <c r="B60" s="9" t="s">
        <v>71</v>
      </c>
      <c r="C60" s="6">
        <v>75</v>
      </c>
      <c r="D60" s="6">
        <v>50</v>
      </c>
      <c r="E60" s="6">
        <v>20</v>
      </c>
      <c r="F60" s="8">
        <v>76</v>
      </c>
      <c r="G60" s="6">
        <v>2</v>
      </c>
      <c r="H60" s="5">
        <f>VLOOKUP(G60,[1]临床护士面试成绩表!$A$3:$I$93,9,0)</f>
        <v>77.6</v>
      </c>
      <c r="I60" s="6">
        <f t="shared" si="0"/>
        <v>66.08</v>
      </c>
      <c r="J60" s="11">
        <f>RANK(I60,$I$3:$I$93,0)</f>
        <v>58</v>
      </c>
      <c r="K60" s="8" t="s">
        <v>49</v>
      </c>
    </row>
    <row r="61" s="1" customFormat="1" ht="18" customHeight="1" spans="1:11">
      <c r="A61" s="6">
        <v>59</v>
      </c>
      <c r="B61" s="9" t="s">
        <v>72</v>
      </c>
      <c r="C61" s="6">
        <v>36</v>
      </c>
      <c r="D61" s="6">
        <v>45</v>
      </c>
      <c r="E61" s="6">
        <v>57</v>
      </c>
      <c r="F61" s="8">
        <v>80.3333333333333</v>
      </c>
      <c r="G61" s="6">
        <v>24</v>
      </c>
      <c r="H61" s="5">
        <f>VLOOKUP(G61,[1]临床护士面试成绩表!$A$3:$I$93,9,0)</f>
        <v>77.6</v>
      </c>
      <c r="I61" s="6">
        <f t="shared" si="0"/>
        <v>65.38</v>
      </c>
      <c r="J61" s="11">
        <f>RANK(I61,$I$3:$I$93,0)</f>
        <v>59</v>
      </c>
      <c r="K61" s="8" t="s">
        <v>49</v>
      </c>
    </row>
    <row r="62" s="1" customFormat="1" ht="18" customHeight="1" spans="1:11">
      <c r="A62" s="6">
        <v>60</v>
      </c>
      <c r="B62" s="9" t="s">
        <v>73</v>
      </c>
      <c r="C62" s="6">
        <v>65</v>
      </c>
      <c r="D62" s="6">
        <v>38</v>
      </c>
      <c r="E62" s="6">
        <v>44</v>
      </c>
      <c r="F62" s="8">
        <v>86</v>
      </c>
      <c r="G62" s="6">
        <v>57</v>
      </c>
      <c r="H62" s="5">
        <f>VLOOKUP(G62,[1]临床护士面试成绩表!$A$3:$I$93,9,0)</f>
        <v>78.2</v>
      </c>
      <c r="I62" s="6">
        <f t="shared" si="0"/>
        <v>64.46</v>
      </c>
      <c r="J62" s="11">
        <f>RANK(I62,$I$3:$I$93,0)</f>
        <v>60</v>
      </c>
      <c r="K62" s="8" t="s">
        <v>49</v>
      </c>
    </row>
    <row r="63" s="1" customFormat="1" ht="18" customHeight="1" spans="1:11">
      <c r="A63" s="6">
        <v>61</v>
      </c>
      <c r="B63" s="9" t="s">
        <v>74</v>
      </c>
      <c r="C63" s="6">
        <v>43</v>
      </c>
      <c r="D63" s="6">
        <v>57</v>
      </c>
      <c r="E63" s="6">
        <v>28</v>
      </c>
      <c r="F63" s="8">
        <v>70</v>
      </c>
      <c r="G63" s="6">
        <v>63</v>
      </c>
      <c r="H63" s="5">
        <f>VLOOKUP(G63,[1]临床护士面试成绩表!$A$3:$I$93,9,0)</f>
        <v>68.6</v>
      </c>
      <c r="I63" s="6">
        <f t="shared" si="0"/>
        <v>64.38</v>
      </c>
      <c r="J63" s="11">
        <f>RANK(I63,$I$3:$I$93,0)</f>
        <v>61</v>
      </c>
      <c r="K63" s="8" t="s">
        <v>49</v>
      </c>
    </row>
    <row r="64" s="1" customFormat="1" ht="18" customHeight="1" spans="1:11">
      <c r="A64" s="6">
        <v>62</v>
      </c>
      <c r="B64" s="9" t="s">
        <v>75</v>
      </c>
      <c r="C64" s="6">
        <v>78</v>
      </c>
      <c r="D64" s="6">
        <v>56</v>
      </c>
      <c r="E64" s="6">
        <v>71</v>
      </c>
      <c r="F64" s="8">
        <v>68.3333333333333</v>
      </c>
      <c r="G64" s="6">
        <v>55</v>
      </c>
      <c r="H64" s="5">
        <f>VLOOKUP(G64,[1]临床护士面试成绩表!$A$3:$I$93,9,0)</f>
        <v>70.8</v>
      </c>
      <c r="I64" s="6">
        <f t="shared" si="0"/>
        <v>64.14</v>
      </c>
      <c r="J64" s="11">
        <f>RANK(I64,$I$3:$I$93,0)</f>
        <v>62</v>
      </c>
      <c r="K64" s="8" t="s">
        <v>49</v>
      </c>
    </row>
    <row r="65" s="1" customFormat="1" ht="18" customHeight="1" spans="1:11">
      <c r="A65" s="6">
        <v>63</v>
      </c>
      <c r="B65" s="9" t="s">
        <v>76</v>
      </c>
      <c r="C65" s="6">
        <v>91</v>
      </c>
      <c r="D65" s="6">
        <v>50</v>
      </c>
      <c r="E65" s="6">
        <v>73</v>
      </c>
      <c r="F65" s="8">
        <v>71.6666666666667</v>
      </c>
      <c r="G65" s="6">
        <v>72</v>
      </c>
      <c r="H65" s="5">
        <f>VLOOKUP(G65,[1]临床护士面试成绩表!$A$3:$I$93,9,0)</f>
        <v>75</v>
      </c>
      <c r="I65" s="6">
        <f t="shared" si="0"/>
        <v>64</v>
      </c>
      <c r="J65" s="11">
        <f>RANK(I65,$I$3:$I$93,0)</f>
        <v>63</v>
      </c>
      <c r="K65" s="8" t="s">
        <v>49</v>
      </c>
    </row>
    <row r="66" s="1" customFormat="1" ht="18" customHeight="1" spans="1:11">
      <c r="A66" s="6">
        <v>64</v>
      </c>
      <c r="B66" s="9" t="s">
        <v>77</v>
      </c>
      <c r="C66" s="6">
        <v>66</v>
      </c>
      <c r="D66" s="6">
        <v>44</v>
      </c>
      <c r="E66" s="6">
        <v>51</v>
      </c>
      <c r="F66" s="8">
        <v>72</v>
      </c>
      <c r="G66" s="6">
        <v>28</v>
      </c>
      <c r="H66" s="5">
        <f>VLOOKUP(G66,[1]临床护士面试成绩表!$A$3:$I$93,9,0)</f>
        <v>82</v>
      </c>
      <c r="I66" s="6">
        <f t="shared" si="0"/>
        <v>63.8</v>
      </c>
      <c r="J66" s="11">
        <f>RANK(I66,$I$3:$I$93,0)</f>
        <v>64</v>
      </c>
      <c r="K66" s="8" t="s">
        <v>49</v>
      </c>
    </row>
    <row r="67" s="1" customFormat="1" ht="18" customHeight="1" spans="1:11">
      <c r="A67" s="6">
        <v>65</v>
      </c>
      <c r="B67" s="9" t="s">
        <v>78</v>
      </c>
      <c r="C67" s="6">
        <v>60</v>
      </c>
      <c r="D67" s="6">
        <v>60</v>
      </c>
      <c r="E67" s="6">
        <v>10</v>
      </c>
      <c r="F67" s="8">
        <v>61.6666666666667</v>
      </c>
      <c r="G67" s="6">
        <v>68</v>
      </c>
      <c r="H67" s="5">
        <f>VLOOKUP(G67,[1]临床护士面试成绩表!$A$3:$I$93,9,0)</f>
        <v>69.4</v>
      </c>
      <c r="I67" s="6">
        <f t="shared" ref="I67:I93" si="1">D67*0.4+F67*0.3+H67*0.3</f>
        <v>63.32</v>
      </c>
      <c r="J67" s="11">
        <f>RANK(I67,$I$3:$I$93,0)</f>
        <v>65</v>
      </c>
      <c r="K67" s="8" t="s">
        <v>49</v>
      </c>
    </row>
    <row r="68" s="1" customFormat="1" ht="18" customHeight="1" spans="1:11">
      <c r="A68" s="6">
        <v>66</v>
      </c>
      <c r="B68" s="9" t="s">
        <v>79</v>
      </c>
      <c r="C68" s="6">
        <v>34</v>
      </c>
      <c r="D68" s="6">
        <v>45</v>
      </c>
      <c r="E68" s="6">
        <v>79</v>
      </c>
      <c r="F68" s="8">
        <v>79</v>
      </c>
      <c r="G68" s="6">
        <v>56</v>
      </c>
      <c r="H68" s="5">
        <f>VLOOKUP(G68,[1]临床护士面试成绩表!$A$3:$I$93,9,0)</f>
        <v>71.4</v>
      </c>
      <c r="I68" s="6">
        <f t="shared" si="1"/>
        <v>63.12</v>
      </c>
      <c r="J68" s="11">
        <f>RANK(I68,$I$3:$I$93,0)</f>
        <v>66</v>
      </c>
      <c r="K68" s="8" t="s">
        <v>49</v>
      </c>
    </row>
    <row r="69" s="1" customFormat="1" ht="18" customHeight="1" spans="1:11">
      <c r="A69" s="6">
        <v>67</v>
      </c>
      <c r="B69" s="9" t="s">
        <v>80</v>
      </c>
      <c r="C69" s="6">
        <v>30</v>
      </c>
      <c r="D69" s="6">
        <v>46</v>
      </c>
      <c r="E69" s="6">
        <v>58</v>
      </c>
      <c r="F69" s="8">
        <v>71.3333333333333</v>
      </c>
      <c r="G69" s="6">
        <v>33</v>
      </c>
      <c r="H69" s="5">
        <f>VLOOKUP(G69,[1]临床护士面试成绩表!$A$3:$I$93,9,0)</f>
        <v>76.8</v>
      </c>
      <c r="I69" s="6">
        <f t="shared" si="1"/>
        <v>62.84</v>
      </c>
      <c r="J69" s="11">
        <f>RANK(I69,$I$3:$I$93,0)</f>
        <v>67</v>
      </c>
      <c r="K69" s="8" t="s">
        <v>49</v>
      </c>
    </row>
    <row r="70" s="1" customFormat="1" ht="18" customHeight="1" spans="1:11">
      <c r="A70" s="6">
        <v>68</v>
      </c>
      <c r="B70" s="9" t="s">
        <v>81</v>
      </c>
      <c r="C70" s="6">
        <v>12</v>
      </c>
      <c r="D70" s="6">
        <v>57</v>
      </c>
      <c r="E70" s="6">
        <v>47</v>
      </c>
      <c r="F70" s="8">
        <v>70</v>
      </c>
      <c r="G70" s="6">
        <v>62</v>
      </c>
      <c r="H70" s="5">
        <f>VLOOKUP(G70,[1]临床护士面试成绩表!$A$3:$I$93,9,0)</f>
        <v>60.6</v>
      </c>
      <c r="I70" s="6">
        <f t="shared" si="1"/>
        <v>61.98</v>
      </c>
      <c r="J70" s="11">
        <f>RANK(I70,$I$3:$I$93,0)</f>
        <v>68</v>
      </c>
      <c r="K70" s="8" t="s">
        <v>49</v>
      </c>
    </row>
    <row r="71" s="1" customFormat="1" ht="18" customHeight="1" spans="1:11">
      <c r="A71" s="6">
        <v>69</v>
      </c>
      <c r="B71" s="9" t="s">
        <v>82</v>
      </c>
      <c r="C71" s="6">
        <v>49</v>
      </c>
      <c r="D71" s="6">
        <v>44</v>
      </c>
      <c r="E71" s="6">
        <v>15</v>
      </c>
      <c r="F71" s="8">
        <v>72.6666666666667</v>
      </c>
      <c r="G71" s="6">
        <v>44</v>
      </c>
      <c r="H71" s="5">
        <f>VLOOKUP(G71,[1]临床护士面试成绩表!$A$3:$I$93,9,0)</f>
        <v>73.4</v>
      </c>
      <c r="I71" s="6">
        <f t="shared" si="1"/>
        <v>61.42</v>
      </c>
      <c r="J71" s="11">
        <f>RANK(I71,$I$3:$I$93,0)</f>
        <v>69</v>
      </c>
      <c r="K71" s="8" t="s">
        <v>49</v>
      </c>
    </row>
    <row r="72" s="1" customFormat="1" ht="18" customHeight="1" spans="1:11">
      <c r="A72" s="6">
        <v>70</v>
      </c>
      <c r="B72" s="9" t="s">
        <v>83</v>
      </c>
      <c r="C72" s="6">
        <v>41</v>
      </c>
      <c r="D72" s="6">
        <v>40</v>
      </c>
      <c r="E72" s="6">
        <v>40</v>
      </c>
      <c r="F72" s="8">
        <v>71.6666666666667</v>
      </c>
      <c r="G72" s="6">
        <v>43</v>
      </c>
      <c r="H72" s="5">
        <f>VLOOKUP(G72,[1]临床护士面试成绩表!$A$3:$I$93,9,0)</f>
        <v>78.4</v>
      </c>
      <c r="I72" s="6">
        <f t="shared" si="1"/>
        <v>61.02</v>
      </c>
      <c r="J72" s="11">
        <f>RANK(I72,$I$3:$I$93,0)</f>
        <v>70</v>
      </c>
      <c r="K72" s="8" t="s">
        <v>49</v>
      </c>
    </row>
    <row r="73" s="1" customFormat="1" ht="18" customHeight="1" spans="1:11">
      <c r="A73" s="6">
        <v>71</v>
      </c>
      <c r="B73" s="9" t="s">
        <v>84</v>
      </c>
      <c r="C73" s="6">
        <v>10</v>
      </c>
      <c r="D73" s="6">
        <v>36</v>
      </c>
      <c r="E73" s="6">
        <v>26</v>
      </c>
      <c r="F73" s="8">
        <v>73.6666666666667</v>
      </c>
      <c r="G73" s="6">
        <v>70</v>
      </c>
      <c r="H73" s="5">
        <f>VLOOKUP(G73,[1]临床护士面试成绩表!$A$3:$I$93,9,0)</f>
        <v>71.8</v>
      </c>
      <c r="I73" s="6">
        <f t="shared" si="1"/>
        <v>58.04</v>
      </c>
      <c r="J73" s="11">
        <f>RANK(I73,$I$3:$I$93,0)</f>
        <v>71</v>
      </c>
      <c r="K73" s="8" t="s">
        <v>49</v>
      </c>
    </row>
    <row r="74" s="1" customFormat="1" ht="18" customHeight="1" spans="1:11">
      <c r="A74" s="6">
        <v>72</v>
      </c>
      <c r="B74" s="9" t="s">
        <v>85</v>
      </c>
      <c r="C74" s="6">
        <v>55</v>
      </c>
      <c r="D74" s="6">
        <v>35</v>
      </c>
      <c r="E74" s="6">
        <v>45</v>
      </c>
      <c r="F74" s="8">
        <v>75.3333333333333</v>
      </c>
      <c r="G74" s="6">
        <v>66</v>
      </c>
      <c r="H74" s="5">
        <f>VLOOKUP(G74,[1]临床护士面试成绩表!$A$3:$I$93,9,0)</f>
        <v>69.6</v>
      </c>
      <c r="I74" s="6">
        <f t="shared" si="1"/>
        <v>57.48</v>
      </c>
      <c r="J74" s="11">
        <f>RANK(I74,$I$3:$I$93,0)</f>
        <v>72</v>
      </c>
      <c r="K74" s="8" t="s">
        <v>49</v>
      </c>
    </row>
    <row r="75" s="1" customFormat="1" ht="18" customHeight="1" spans="1:11">
      <c r="A75" s="6">
        <v>73</v>
      </c>
      <c r="B75" s="9" t="s">
        <v>86</v>
      </c>
      <c r="C75" s="6">
        <v>69</v>
      </c>
      <c r="D75" s="6">
        <v>39</v>
      </c>
      <c r="E75" s="6">
        <v>70</v>
      </c>
      <c r="F75" s="8">
        <v>69.3333333333333</v>
      </c>
      <c r="G75" s="6">
        <v>54</v>
      </c>
      <c r="H75" s="5">
        <f>VLOOKUP(G75,[1]临床护士面试成绩表!$A$3:$I$93,9,0)</f>
        <v>70.2</v>
      </c>
      <c r="I75" s="6">
        <f t="shared" si="1"/>
        <v>57.46</v>
      </c>
      <c r="J75" s="11">
        <f>RANK(I75,$I$3:$I$93,0)</f>
        <v>73</v>
      </c>
      <c r="K75" s="8" t="s">
        <v>49</v>
      </c>
    </row>
    <row r="76" s="1" customFormat="1" ht="18" customHeight="1" spans="1:11">
      <c r="A76" s="6">
        <v>74</v>
      </c>
      <c r="B76" s="9" t="s">
        <v>87</v>
      </c>
      <c r="C76" s="6">
        <v>45</v>
      </c>
      <c r="D76" s="6">
        <v>60</v>
      </c>
      <c r="E76" s="6">
        <v>56</v>
      </c>
      <c r="F76" s="8">
        <v>82.3333333333333</v>
      </c>
      <c r="G76" s="6" t="s">
        <v>88</v>
      </c>
      <c r="H76" s="5">
        <v>0</v>
      </c>
      <c r="I76" s="6">
        <f t="shared" si="1"/>
        <v>48.7</v>
      </c>
      <c r="J76" s="11">
        <f>RANK(I76,$I$3:$I$93,0)</f>
        <v>74</v>
      </c>
      <c r="K76" s="8" t="s">
        <v>49</v>
      </c>
    </row>
    <row r="77" s="1" customFormat="1" ht="18" customHeight="1" spans="1:11">
      <c r="A77" s="6">
        <v>75</v>
      </c>
      <c r="B77" s="9" t="s">
        <v>89</v>
      </c>
      <c r="C77" s="6">
        <v>38</v>
      </c>
      <c r="D77" s="6">
        <v>52</v>
      </c>
      <c r="E77" s="6">
        <v>11</v>
      </c>
      <c r="F77" s="8">
        <v>87.3333333333333</v>
      </c>
      <c r="G77" s="6" t="s">
        <v>88</v>
      </c>
      <c r="H77" s="5">
        <v>0</v>
      </c>
      <c r="I77" s="6">
        <f t="shared" si="1"/>
        <v>47</v>
      </c>
      <c r="J77" s="11">
        <f>RANK(I77,$I$3:$I$93,0)</f>
        <v>75</v>
      </c>
      <c r="K77" s="8" t="s">
        <v>49</v>
      </c>
    </row>
    <row r="78" s="1" customFormat="1" ht="18" customHeight="1" spans="1:11">
      <c r="A78" s="6">
        <v>76</v>
      </c>
      <c r="B78" s="9" t="s">
        <v>90</v>
      </c>
      <c r="C78" s="6">
        <v>57</v>
      </c>
      <c r="D78" s="6">
        <v>54</v>
      </c>
      <c r="E78" s="6">
        <v>31</v>
      </c>
      <c r="F78" s="8">
        <v>71</v>
      </c>
      <c r="G78" s="6" t="s">
        <v>88</v>
      </c>
      <c r="H78" s="5">
        <v>0</v>
      </c>
      <c r="I78" s="6">
        <f t="shared" si="1"/>
        <v>42.9</v>
      </c>
      <c r="J78" s="11">
        <f>RANK(I78,$I$3:$I$93,0)</f>
        <v>76</v>
      </c>
      <c r="K78" s="8" t="s">
        <v>49</v>
      </c>
    </row>
    <row r="79" s="1" customFormat="1" ht="18" customHeight="1" spans="1:11">
      <c r="A79" s="6">
        <v>77</v>
      </c>
      <c r="B79" s="9" t="s">
        <v>91</v>
      </c>
      <c r="C79" s="6">
        <v>19</v>
      </c>
      <c r="D79" s="6">
        <v>52</v>
      </c>
      <c r="E79" s="6">
        <v>25</v>
      </c>
      <c r="F79" s="8">
        <v>71</v>
      </c>
      <c r="G79" s="6" t="s">
        <v>88</v>
      </c>
      <c r="H79" s="5">
        <v>0</v>
      </c>
      <c r="I79" s="6">
        <f t="shared" si="1"/>
        <v>42.1</v>
      </c>
      <c r="J79" s="11">
        <f>RANK(I79,$I$3:$I$93,0)</f>
        <v>77</v>
      </c>
      <c r="K79" s="8" t="s">
        <v>49</v>
      </c>
    </row>
    <row r="80" s="1" customFormat="1" ht="18" customHeight="1" spans="1:11">
      <c r="A80" s="6">
        <v>78</v>
      </c>
      <c r="B80" s="9" t="s">
        <v>92</v>
      </c>
      <c r="C80" s="6">
        <v>28</v>
      </c>
      <c r="D80" s="6">
        <v>53</v>
      </c>
      <c r="E80" s="6">
        <v>68</v>
      </c>
      <c r="F80" s="8">
        <v>68.6666666666667</v>
      </c>
      <c r="G80" s="6" t="s">
        <v>88</v>
      </c>
      <c r="H80" s="5">
        <v>0</v>
      </c>
      <c r="I80" s="6">
        <f t="shared" si="1"/>
        <v>41.8</v>
      </c>
      <c r="J80" s="11">
        <f>RANK(I80,$I$3:$I$93,0)</f>
        <v>78</v>
      </c>
      <c r="K80" s="8" t="s">
        <v>49</v>
      </c>
    </row>
    <row r="81" s="1" customFormat="1" ht="18" customHeight="1" spans="1:11">
      <c r="A81" s="6">
        <v>79</v>
      </c>
      <c r="B81" s="9" t="s">
        <v>93</v>
      </c>
      <c r="C81" s="6">
        <v>58</v>
      </c>
      <c r="D81" s="6">
        <v>41</v>
      </c>
      <c r="E81" s="6">
        <v>36</v>
      </c>
      <c r="F81" s="8">
        <v>70.6666666666667</v>
      </c>
      <c r="G81" s="6" t="s">
        <v>88</v>
      </c>
      <c r="H81" s="5">
        <v>0</v>
      </c>
      <c r="I81" s="6">
        <f t="shared" si="1"/>
        <v>37.6</v>
      </c>
      <c r="J81" s="11">
        <f>RANK(I81,$I$3:$I$93,0)</f>
        <v>79</v>
      </c>
      <c r="K81" s="8" t="s">
        <v>49</v>
      </c>
    </row>
    <row r="82" s="1" customFormat="1" ht="18" customHeight="1" spans="1:11">
      <c r="A82" s="6">
        <v>80</v>
      </c>
      <c r="B82" s="9" t="s">
        <v>94</v>
      </c>
      <c r="C82" s="6">
        <v>73</v>
      </c>
      <c r="D82" s="6">
        <v>48</v>
      </c>
      <c r="E82" s="6" t="s">
        <v>88</v>
      </c>
      <c r="F82" s="8">
        <v>0</v>
      </c>
      <c r="G82" s="6" t="s">
        <v>88</v>
      </c>
      <c r="H82" s="5">
        <v>0</v>
      </c>
      <c r="I82" s="6">
        <f t="shared" si="1"/>
        <v>19.2</v>
      </c>
      <c r="J82" s="11">
        <f>RANK(I82,$I$3:$I$93,0)</f>
        <v>80</v>
      </c>
      <c r="K82" s="8" t="s">
        <v>49</v>
      </c>
    </row>
    <row r="83" s="1" customFormat="1" ht="18" customHeight="1" spans="1:11">
      <c r="A83" s="6">
        <v>81</v>
      </c>
      <c r="B83" s="9" t="s">
        <v>95</v>
      </c>
      <c r="C83" s="6">
        <v>17</v>
      </c>
      <c r="D83" s="6">
        <v>0</v>
      </c>
      <c r="E83" s="6" t="s">
        <v>88</v>
      </c>
      <c r="F83" s="8">
        <v>0</v>
      </c>
      <c r="G83" s="6" t="s">
        <v>88</v>
      </c>
      <c r="H83" s="5">
        <v>0</v>
      </c>
      <c r="I83" s="6">
        <f t="shared" si="1"/>
        <v>0</v>
      </c>
      <c r="J83" s="11">
        <f>RANK(I83,$I$3:$I$93,0)</f>
        <v>81</v>
      </c>
      <c r="K83" s="8" t="s">
        <v>49</v>
      </c>
    </row>
    <row r="84" s="1" customFormat="1" ht="18" customHeight="1" spans="1:11">
      <c r="A84" s="6">
        <v>82</v>
      </c>
      <c r="B84" s="9" t="s">
        <v>96</v>
      </c>
      <c r="C84" s="6">
        <v>33</v>
      </c>
      <c r="D84" s="6">
        <v>0</v>
      </c>
      <c r="E84" s="6" t="s">
        <v>88</v>
      </c>
      <c r="F84" s="8">
        <v>0</v>
      </c>
      <c r="G84" s="6" t="s">
        <v>88</v>
      </c>
      <c r="H84" s="5">
        <v>0</v>
      </c>
      <c r="I84" s="6">
        <f t="shared" si="1"/>
        <v>0</v>
      </c>
      <c r="J84" s="11">
        <f>RANK(I84,$I$3:$I$93,0)</f>
        <v>81</v>
      </c>
      <c r="K84" s="8" t="s">
        <v>49</v>
      </c>
    </row>
    <row r="85" s="1" customFormat="1" ht="18" customHeight="1" spans="1:11">
      <c r="A85" s="6">
        <v>83</v>
      </c>
      <c r="B85" s="9" t="s">
        <v>97</v>
      </c>
      <c r="C85" s="6">
        <v>46</v>
      </c>
      <c r="D85" s="6">
        <v>0</v>
      </c>
      <c r="E85" s="6" t="s">
        <v>88</v>
      </c>
      <c r="F85" s="8">
        <v>0</v>
      </c>
      <c r="G85" s="6" t="s">
        <v>88</v>
      </c>
      <c r="H85" s="5">
        <v>0</v>
      </c>
      <c r="I85" s="6">
        <f t="shared" si="1"/>
        <v>0</v>
      </c>
      <c r="J85" s="11">
        <f>RANK(I85,$I$3:$I$93,0)</f>
        <v>81</v>
      </c>
      <c r="K85" s="8" t="s">
        <v>49</v>
      </c>
    </row>
    <row r="86" s="1" customFormat="1" ht="18" customHeight="1" spans="1:11">
      <c r="A86" s="6">
        <v>84</v>
      </c>
      <c r="B86" s="9" t="s">
        <v>98</v>
      </c>
      <c r="C86" s="6">
        <v>51</v>
      </c>
      <c r="D86" s="6">
        <v>0</v>
      </c>
      <c r="E86" s="6" t="s">
        <v>88</v>
      </c>
      <c r="F86" s="8">
        <v>0</v>
      </c>
      <c r="G86" s="6" t="s">
        <v>88</v>
      </c>
      <c r="H86" s="5">
        <v>0</v>
      </c>
      <c r="I86" s="6">
        <f t="shared" si="1"/>
        <v>0</v>
      </c>
      <c r="J86" s="11">
        <f>RANK(I86,$I$3:$I$93,0)</f>
        <v>81</v>
      </c>
      <c r="K86" s="8" t="s">
        <v>49</v>
      </c>
    </row>
    <row r="87" s="1" customFormat="1" ht="18" customHeight="1" spans="1:11">
      <c r="A87" s="6">
        <v>85</v>
      </c>
      <c r="B87" s="9" t="s">
        <v>99</v>
      </c>
      <c r="C87" s="6">
        <v>54</v>
      </c>
      <c r="D87" s="6">
        <v>0</v>
      </c>
      <c r="E87" s="6" t="s">
        <v>88</v>
      </c>
      <c r="F87" s="8">
        <v>0</v>
      </c>
      <c r="G87" s="6" t="s">
        <v>88</v>
      </c>
      <c r="H87" s="5">
        <v>0</v>
      </c>
      <c r="I87" s="6">
        <f t="shared" si="1"/>
        <v>0</v>
      </c>
      <c r="J87" s="11">
        <f>RANK(I87,$I$3:$I$93,0)</f>
        <v>81</v>
      </c>
      <c r="K87" s="8" t="s">
        <v>49</v>
      </c>
    </row>
    <row r="88" s="1" customFormat="1" ht="18" customHeight="1" spans="1:11">
      <c r="A88" s="6">
        <v>86</v>
      </c>
      <c r="B88" s="9" t="s">
        <v>100</v>
      </c>
      <c r="C88" s="6">
        <v>62</v>
      </c>
      <c r="D88" s="6">
        <v>0</v>
      </c>
      <c r="E88" s="6" t="s">
        <v>88</v>
      </c>
      <c r="F88" s="8">
        <v>0</v>
      </c>
      <c r="G88" s="6" t="s">
        <v>88</v>
      </c>
      <c r="H88" s="5">
        <v>0</v>
      </c>
      <c r="I88" s="6">
        <f t="shared" si="1"/>
        <v>0</v>
      </c>
      <c r="J88" s="11">
        <f>RANK(I88,$I$3:$I$93,0)</f>
        <v>81</v>
      </c>
      <c r="K88" s="8" t="s">
        <v>49</v>
      </c>
    </row>
    <row r="89" s="1" customFormat="1" ht="18" customHeight="1" spans="1:11">
      <c r="A89" s="6">
        <v>87</v>
      </c>
      <c r="B89" s="9" t="s">
        <v>101</v>
      </c>
      <c r="C89" s="6">
        <v>63</v>
      </c>
      <c r="D89" s="6">
        <v>0</v>
      </c>
      <c r="E89" s="6" t="s">
        <v>88</v>
      </c>
      <c r="F89" s="8">
        <v>0</v>
      </c>
      <c r="G89" s="6" t="s">
        <v>88</v>
      </c>
      <c r="H89" s="5">
        <v>0</v>
      </c>
      <c r="I89" s="6">
        <f t="shared" si="1"/>
        <v>0</v>
      </c>
      <c r="J89" s="11">
        <f>RANK(I89,$I$3:$I$93,0)</f>
        <v>81</v>
      </c>
      <c r="K89" s="8" t="s">
        <v>49</v>
      </c>
    </row>
    <row r="90" s="1" customFormat="1" ht="18" customHeight="1" spans="1:11">
      <c r="A90" s="6">
        <v>88</v>
      </c>
      <c r="B90" s="9" t="s">
        <v>102</v>
      </c>
      <c r="C90" s="6">
        <v>68</v>
      </c>
      <c r="D90" s="6">
        <v>0</v>
      </c>
      <c r="E90" s="6" t="s">
        <v>88</v>
      </c>
      <c r="F90" s="8">
        <v>0</v>
      </c>
      <c r="G90" s="6" t="s">
        <v>88</v>
      </c>
      <c r="H90" s="5">
        <v>0</v>
      </c>
      <c r="I90" s="6">
        <f t="shared" si="1"/>
        <v>0</v>
      </c>
      <c r="J90" s="11">
        <f>RANK(I90,$I$3:$I$93,0)</f>
        <v>81</v>
      </c>
      <c r="K90" s="8" t="s">
        <v>49</v>
      </c>
    </row>
    <row r="91" s="1" customFormat="1" ht="18" customHeight="1" spans="1:11">
      <c r="A91" s="6">
        <v>89</v>
      </c>
      <c r="B91" s="9" t="s">
        <v>103</v>
      </c>
      <c r="C91" s="6">
        <v>72</v>
      </c>
      <c r="D91" s="6">
        <v>0</v>
      </c>
      <c r="E91" s="6" t="s">
        <v>88</v>
      </c>
      <c r="F91" s="8">
        <v>0</v>
      </c>
      <c r="G91" s="6" t="s">
        <v>88</v>
      </c>
      <c r="H91" s="5">
        <v>0</v>
      </c>
      <c r="I91" s="6">
        <f t="shared" si="1"/>
        <v>0</v>
      </c>
      <c r="J91" s="11">
        <f>RANK(I91,$I$3:$I$93,0)</f>
        <v>81</v>
      </c>
      <c r="K91" s="8" t="s">
        <v>49</v>
      </c>
    </row>
    <row r="92" s="1" customFormat="1" ht="18" customHeight="1" spans="1:11">
      <c r="A92" s="6">
        <v>90</v>
      </c>
      <c r="B92" s="9" t="s">
        <v>104</v>
      </c>
      <c r="C92" s="6">
        <v>79</v>
      </c>
      <c r="D92" s="6">
        <v>0</v>
      </c>
      <c r="E92" s="6" t="s">
        <v>88</v>
      </c>
      <c r="F92" s="8">
        <v>0</v>
      </c>
      <c r="G92" s="6" t="s">
        <v>88</v>
      </c>
      <c r="H92" s="5">
        <v>0</v>
      </c>
      <c r="I92" s="6">
        <f t="shared" si="1"/>
        <v>0</v>
      </c>
      <c r="J92" s="11">
        <f>RANK(I92,$I$3:$I$93,0)</f>
        <v>81</v>
      </c>
      <c r="K92" s="8" t="s">
        <v>49</v>
      </c>
    </row>
    <row r="93" s="1" customFormat="1" ht="18" customHeight="1" spans="1:11">
      <c r="A93" s="6">
        <v>91</v>
      </c>
      <c r="B93" s="9" t="s">
        <v>105</v>
      </c>
      <c r="C93" s="6">
        <v>81</v>
      </c>
      <c r="D93" s="6">
        <v>0</v>
      </c>
      <c r="E93" s="6" t="s">
        <v>88</v>
      </c>
      <c r="F93" s="8">
        <v>0</v>
      </c>
      <c r="G93" s="6" t="s">
        <v>88</v>
      </c>
      <c r="H93" s="5">
        <v>0</v>
      </c>
      <c r="I93" s="6">
        <f t="shared" si="1"/>
        <v>0</v>
      </c>
      <c r="J93" s="11">
        <f>RANK(I93,$I$3:$I$93,0)</f>
        <v>81</v>
      </c>
      <c r="K93" s="8" t="s">
        <v>49</v>
      </c>
    </row>
    <row r="94" s="1" customFormat="1" customHeight="1" spans="1:10">
      <c r="A94" s="3"/>
      <c r="B94" s="3"/>
      <c r="C94" s="3"/>
      <c r="D94" s="3"/>
      <c r="E94" s="3"/>
      <c r="F94" s="3"/>
      <c r="I94" s="3"/>
      <c r="J94" s="3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胭脂雪</cp:lastModifiedBy>
  <dcterms:created xsi:type="dcterms:W3CDTF">2023-04-26T04:12:00Z</dcterms:created>
  <dcterms:modified xsi:type="dcterms:W3CDTF">2023-04-26T04:38:48Z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732DA12C1EC8407A8B9E35E79F605A0C</vt:lpwstr>
  </property>
  <property fmtid="{D5CDD505-2E9C-101B-9397-08002B2CF9AE}" pid="3" name="KSOProductBuildVer">
    <vt:lpwstr>2052-11.1.0.12763</vt:lpwstr>
  </property>
</Properties>
</file>